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120" windowWidth="15345" windowHeight="3315" activeTab="3"/>
  </bookViews>
  <sheets>
    <sheet name="DEFINITION" sheetId="9" r:id="rId1"/>
    <sheet name="GUIDELINES &amp; EXAMPLES" sheetId="6" r:id="rId2"/>
    <sheet name="SWOT ANALYSIS" sheetId="4" r:id="rId3"/>
    <sheet name="SWOT OVERVIEW" sheetId="5" r:id="rId4"/>
    <sheet name="List " sheetId="8"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5" l="1"/>
  <c r="B4" i="5"/>
  <c r="G29" i="4"/>
  <c r="G20" i="4"/>
  <c r="G11" i="4"/>
  <c r="G2" i="4"/>
  <c r="L12" i="5"/>
  <c r="N12" i="5"/>
  <c r="N7" i="5"/>
  <c r="G30" i="4"/>
  <c r="G21" i="4"/>
  <c r="G12" i="4"/>
  <c r="F4" i="5" l="1"/>
  <c r="B13" i="5" l="1"/>
  <c r="E3" i="4" l="1"/>
  <c r="E30" i="4"/>
  <c r="E37" i="4"/>
  <c r="E36" i="4"/>
  <c r="E35" i="4"/>
  <c r="E34" i="4"/>
  <c r="E33" i="4"/>
  <c r="E32" i="4"/>
  <c r="E31" i="4"/>
  <c r="E28" i="4"/>
  <c r="E27" i="4"/>
  <c r="E26" i="4"/>
  <c r="E25" i="4"/>
  <c r="E24" i="4"/>
  <c r="E23" i="4"/>
  <c r="E22" i="4"/>
  <c r="E21" i="4"/>
  <c r="E19" i="4"/>
  <c r="E18" i="4"/>
  <c r="E17" i="4"/>
  <c r="E16" i="4"/>
  <c r="E15" i="4"/>
  <c r="E14" i="4"/>
  <c r="E13" i="4"/>
  <c r="E12" i="4"/>
  <c r="E10" i="4"/>
  <c r="E9" i="4"/>
  <c r="E8" i="4"/>
  <c r="E7" i="4"/>
  <c r="E6" i="4"/>
  <c r="E5" i="4"/>
  <c r="E4" i="4"/>
  <c r="G4" i="4" l="1"/>
  <c r="G3" i="4"/>
  <c r="G31" i="4" a="1"/>
  <c r="G31" i="4" s="1"/>
  <c r="G13" i="4" a="1"/>
  <c r="G13" i="4" s="1"/>
  <c r="G22" i="4" a="1"/>
  <c r="G22" i="4" s="1"/>
  <c r="F20" i="5"/>
  <c r="F19" i="5"/>
  <c r="F18" i="5"/>
  <c r="F17" i="5"/>
  <c r="F16" i="5"/>
  <c r="F15" i="5"/>
  <c r="F14" i="5"/>
  <c r="F13" i="5"/>
  <c r="B20" i="5"/>
  <c r="B19" i="5"/>
  <c r="B18" i="5"/>
  <c r="B17" i="5"/>
  <c r="B16" i="5"/>
  <c r="B15" i="5"/>
  <c r="B14" i="5"/>
  <c r="F11" i="5"/>
  <c r="F10" i="5"/>
  <c r="F9" i="5"/>
  <c r="F8" i="5"/>
  <c r="F7" i="5"/>
  <c r="F6" i="5"/>
  <c r="F5" i="5"/>
  <c r="B11" i="5"/>
  <c r="B10" i="5"/>
  <c r="B9" i="5"/>
  <c r="B8" i="5"/>
  <c r="B7" i="5"/>
  <c r="B6" i="5"/>
  <c r="N11" i="5" l="1"/>
  <c r="R9" i="5" s="1"/>
  <c r="L11" i="5"/>
  <c r="P9" i="5" s="1"/>
  <c r="N6" i="5"/>
  <c r="R4" i="5" s="1"/>
  <c r="L6" i="5"/>
  <c r="L7" i="5" s="1"/>
  <c r="N9" i="5"/>
  <c r="N10" i="5"/>
  <c r="L10" i="5"/>
  <c r="N5" i="5"/>
  <c r="L4" i="5"/>
  <c r="N4" i="5"/>
  <c r="L9" i="5"/>
  <c r="L5" i="5"/>
  <c r="P4" i="5" l="1"/>
</calcChain>
</file>

<file path=xl/sharedStrings.xml><?xml version="1.0" encoding="utf-8"?>
<sst xmlns="http://schemas.openxmlformats.org/spreadsheetml/2006/main" count="141" uniqueCount="65">
  <si>
    <t xml:space="preserve">STRENGTHS </t>
  </si>
  <si>
    <t>WEAKNESS</t>
  </si>
  <si>
    <t>OPPORTUNITIES</t>
  </si>
  <si>
    <t>THREATS</t>
  </si>
  <si>
    <t>Total Score</t>
  </si>
  <si>
    <t>Percentage</t>
  </si>
  <si>
    <t>Average</t>
  </si>
  <si>
    <t>W</t>
  </si>
  <si>
    <t>O</t>
  </si>
  <si>
    <t>T</t>
  </si>
  <si>
    <t>S</t>
  </si>
  <si>
    <t>PERCENTAGE</t>
  </si>
  <si>
    <t>NOTIFICATION</t>
  </si>
  <si>
    <t>SCORE</t>
  </si>
  <si>
    <t>Score</t>
  </si>
  <si>
    <t>NO</t>
  </si>
  <si>
    <t>Control</t>
  </si>
  <si>
    <t>STEP 1</t>
  </si>
  <si>
    <t xml:space="preserve">List down your strengths </t>
  </si>
  <si>
    <t>List down your opportunities</t>
  </si>
  <si>
    <t>List down your threats</t>
  </si>
  <si>
    <t>STEP 2</t>
  </si>
  <si>
    <t>STEP 3</t>
  </si>
  <si>
    <t>STEP 4</t>
  </si>
  <si>
    <t>STEP 5</t>
  </si>
  <si>
    <t>STEP 6</t>
  </si>
  <si>
    <t>STEP 7</t>
  </si>
  <si>
    <t>STEP 8</t>
  </si>
  <si>
    <t>AVERAGE SCORE</t>
  </si>
  <si>
    <t>SWOT RESULT</t>
  </si>
  <si>
    <t>SWOT SUMMARY</t>
  </si>
  <si>
    <t>SWOT INTEPRETATION</t>
  </si>
  <si>
    <t xml:space="preserve">Score (1 -10), (1 = Not main contributor/Less important, 10= Main contributor/Very important) </t>
  </si>
  <si>
    <t>Choose your score between (1-10)</t>
  </si>
  <si>
    <t xml:space="preserve">Lack of marketing and communication to the market </t>
  </si>
  <si>
    <t xml:space="preserve">Collaboration with xx company for business expansion </t>
  </si>
  <si>
    <t xml:space="preserve">Business competitors offer better price in market </t>
  </si>
  <si>
    <t xml:space="preserve">New technology start to evolve in the market, as a small start up company its hard to keep up with drastically change in market </t>
  </si>
  <si>
    <t>Collaboration with state government in social event function</t>
  </si>
  <si>
    <t xml:space="preserve">Score (1 -10), (1 = Not main contributor/Less important, 10 = Main contributor/Very important) </t>
  </si>
  <si>
    <t>SWOT ANALYSIS GUIDELINES &amp; EXAMPLES</t>
  </si>
  <si>
    <t>GUIDELINES &amp; EXAMPLES:-</t>
  </si>
  <si>
    <t>Excellent customer service (able to serve customer within 15 minutes)</t>
  </si>
  <si>
    <t>Strong knowledge and skills making perfect pastry and coffee</t>
  </si>
  <si>
    <t xml:space="preserve">Café located at strategic location (city centre) </t>
  </si>
  <si>
    <t>Choose your score between (1-10) for all listed points</t>
  </si>
  <si>
    <t>Our company has low positioning in the market compare to other competitors</t>
  </si>
  <si>
    <t>Lack of knowledge and training in handle monthly cash flow</t>
  </si>
  <si>
    <t>Local government support for new startup company by giving proper training</t>
  </si>
  <si>
    <t>TERMS</t>
  </si>
  <si>
    <t>Strength</t>
  </si>
  <si>
    <t>Weakness</t>
  </si>
  <si>
    <t>Opportunity</t>
  </si>
  <si>
    <t>Threat</t>
  </si>
  <si>
    <t>SWOT ANALYSIS TEMPLATE</t>
  </si>
  <si>
    <t>Definition:-</t>
  </si>
  <si>
    <t xml:space="preserve">Curent or future threats that might affect on your business </t>
  </si>
  <si>
    <t>Weakness of your business that you can control and minimize it in future</t>
  </si>
  <si>
    <t>The main driver of your business's success and what do you do well in business</t>
  </si>
  <si>
    <t>DESCRIPTIONS</t>
  </si>
  <si>
    <t>Disclaimer:</t>
  </si>
  <si>
    <t>Open for 24 hours daily and including weekend</t>
  </si>
  <si>
    <t xml:space="preserve">Current or future opportunities that can improve your business </t>
  </si>
  <si>
    <r>
      <t xml:space="preserve">SWOT ANALYSIS is stand for </t>
    </r>
    <r>
      <rPr>
        <b/>
        <sz val="18"/>
        <color theme="1"/>
        <rFont val="Calibri"/>
        <family val="2"/>
        <scheme val="minor"/>
      </rPr>
      <t>S</t>
    </r>
    <r>
      <rPr>
        <sz val="11"/>
        <color theme="1"/>
        <rFont val="Calibri"/>
        <family val="2"/>
        <scheme val="minor"/>
      </rPr>
      <t xml:space="preserve">trength, </t>
    </r>
    <r>
      <rPr>
        <b/>
        <sz val="17"/>
        <color theme="1"/>
        <rFont val="Calibri"/>
        <family val="2"/>
        <scheme val="minor"/>
      </rPr>
      <t>W</t>
    </r>
    <r>
      <rPr>
        <sz val="11"/>
        <color theme="1"/>
        <rFont val="Calibri"/>
        <family val="2"/>
        <scheme val="minor"/>
      </rPr>
      <t xml:space="preserve">eakness, </t>
    </r>
    <r>
      <rPr>
        <b/>
        <sz val="17"/>
        <color theme="1"/>
        <rFont val="Calibri"/>
        <family val="2"/>
        <scheme val="minor"/>
      </rPr>
      <t>O</t>
    </r>
    <r>
      <rPr>
        <sz val="11"/>
        <color theme="1"/>
        <rFont val="Calibri"/>
        <family val="2"/>
        <scheme val="minor"/>
      </rPr>
      <t xml:space="preserve">pportunity and </t>
    </r>
    <r>
      <rPr>
        <b/>
        <sz val="17"/>
        <color theme="1"/>
        <rFont val="Calibri"/>
        <family val="2"/>
        <scheme val="minor"/>
      </rPr>
      <t>T</t>
    </r>
    <r>
      <rPr>
        <sz val="11"/>
        <color theme="1"/>
        <rFont val="Calibri"/>
        <family val="2"/>
        <scheme val="minor"/>
      </rPr>
      <t>hreat. In order to have proper planning on business strategy, one must have diagnostic on current business situation. Strength and weakness are related to internal factors while opportunities and threats are related to external factors. SWOT matrices can be useful in order to decide wheter or not to embark on a certain venture by considering current pros and cons on business</t>
    </r>
  </si>
  <si>
    <t>List down your weaknesses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</si>
</sst>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20"/>
      <color theme="0"/>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b/>
      <u/>
      <sz val="16"/>
      <color theme="0"/>
      <name val="Calibri"/>
      <family val="2"/>
      <scheme val="minor"/>
    </font>
    <font>
      <b/>
      <sz val="11"/>
      <color theme="1"/>
      <name val="Calibri"/>
      <family val="2"/>
      <scheme val="minor"/>
    </font>
    <font>
      <b/>
      <sz val="11"/>
      <color theme="0"/>
      <name val="Calibri"/>
      <family val="2"/>
      <scheme val="minor"/>
    </font>
    <font>
      <b/>
      <u/>
      <sz val="11"/>
      <color theme="0"/>
      <name val="Calibri"/>
      <family val="2"/>
      <scheme val="minor"/>
    </font>
    <font>
      <sz val="16"/>
      <color theme="1"/>
      <name val="Calibri"/>
      <family val="2"/>
      <scheme val="minor"/>
    </font>
    <font>
      <b/>
      <sz val="18"/>
      <color theme="1"/>
      <name val="Calibri"/>
      <family val="2"/>
      <scheme val="minor"/>
    </font>
    <font>
      <b/>
      <sz val="17"/>
      <color theme="1"/>
      <name val="Calibri"/>
      <family val="2"/>
      <scheme val="minor"/>
    </font>
    <font>
      <b/>
      <sz val="16"/>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499984740745262"/>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theme="0"/>
      </left>
      <right/>
      <top/>
      <bottom/>
      <diagonal/>
    </border>
    <border>
      <left/>
      <right/>
      <top/>
      <bottom style="thin">
        <color theme="0"/>
      </bottom>
      <diagonal/>
    </border>
    <border>
      <left/>
      <right style="thin">
        <color theme="0"/>
      </right>
      <top/>
      <bottom/>
      <diagonal/>
    </border>
    <border>
      <left style="medium">
        <color theme="0"/>
      </left>
      <right/>
      <top/>
      <bottom/>
      <diagonal/>
    </border>
    <border>
      <left/>
      <right style="medium">
        <color theme="0"/>
      </right>
      <top/>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indexed="64"/>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ck">
        <color indexed="64"/>
      </left>
      <right style="medium">
        <color theme="0"/>
      </right>
      <top/>
      <bottom style="medium">
        <color theme="0"/>
      </bottom>
      <diagonal/>
    </border>
    <border>
      <left style="medium">
        <color theme="0"/>
      </left>
      <right style="thick">
        <color indexed="64"/>
      </right>
      <top/>
      <bottom style="medium">
        <color theme="0"/>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0"/>
      </left>
      <right style="thin">
        <color theme="5" tint="-0.499984740745262"/>
      </right>
      <top style="thin">
        <color theme="0"/>
      </top>
      <bottom style="thin">
        <color theme="0"/>
      </bottom>
      <diagonal/>
    </border>
    <border>
      <left style="thin">
        <color theme="5" tint="-0.499984740745262"/>
      </left>
      <right style="thin">
        <color theme="5" tint="-0.499984740745262"/>
      </right>
      <top style="thin">
        <color theme="0"/>
      </top>
      <bottom style="thin">
        <color theme="0"/>
      </bottom>
      <diagonal/>
    </border>
    <border>
      <left style="thin">
        <color theme="5" tint="-0.499984740745262"/>
      </left>
      <right style="thin">
        <color theme="0"/>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style="thin">
        <color theme="5" tint="-0.499984740745262"/>
      </top>
      <bottom style="medium">
        <color theme="0"/>
      </bottom>
      <diagonal/>
    </border>
    <border>
      <left/>
      <right/>
      <top style="thin">
        <color theme="5" tint="-0.499984740745262"/>
      </top>
      <bottom style="medium">
        <color theme="0"/>
      </bottom>
      <diagonal/>
    </border>
    <border>
      <left/>
      <right style="thin">
        <color theme="5" tint="-0.499984740745262"/>
      </right>
      <top style="thin">
        <color theme="5" tint="-0.499984740745262"/>
      </top>
      <bottom style="medium">
        <color theme="0"/>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style="medium">
        <color theme="0"/>
      </top>
      <bottom style="medium">
        <color theme="0"/>
      </bottom>
      <diagonal/>
    </border>
    <border>
      <left/>
      <right style="thin">
        <color theme="5" tint="-0.499984740745262"/>
      </right>
      <top style="medium">
        <color theme="0"/>
      </top>
      <bottom style="medium">
        <color theme="0"/>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medium">
        <color theme="0"/>
      </right>
      <top/>
      <bottom style="thin">
        <color theme="5" tint="-0.499984740745262"/>
      </bottom>
      <diagonal/>
    </border>
    <border>
      <left/>
      <right style="thin">
        <color theme="5" tint="-0.499984740745262"/>
      </right>
      <top/>
      <bottom style="thin">
        <color theme="5" tint="-0.499984740745262"/>
      </bottom>
      <diagonal/>
    </border>
    <border>
      <left/>
      <right/>
      <top style="thin">
        <color theme="5" tint="-0.499984740745262"/>
      </top>
      <bottom/>
      <diagonal/>
    </border>
    <border>
      <left style="thin">
        <color theme="5" tint="-0.499984740745262"/>
      </left>
      <right style="thick">
        <color indexed="64"/>
      </right>
      <top style="medium">
        <color theme="0"/>
      </top>
      <bottom style="medium">
        <color theme="0"/>
      </bottom>
      <diagonal/>
    </border>
    <border>
      <left style="thin">
        <color indexed="64"/>
      </left>
      <right style="thin">
        <color theme="5" tint="-0.499984740745262"/>
      </right>
      <top style="medium">
        <color theme="0"/>
      </top>
      <bottom style="medium">
        <color theme="0"/>
      </bottom>
      <diagonal/>
    </border>
    <border>
      <left style="thin">
        <color theme="5" tint="-0.499984740745262"/>
      </left>
      <right style="thick">
        <color indexed="64"/>
      </right>
      <top/>
      <bottom style="medium">
        <color theme="0"/>
      </bottom>
      <diagonal/>
    </border>
    <border>
      <left style="thick">
        <color indexed="64"/>
      </left>
      <right style="thin">
        <color theme="5" tint="-0.499984740745262"/>
      </right>
      <top/>
      <bottom style="medium">
        <color theme="0"/>
      </bottom>
      <diagonal/>
    </border>
    <border>
      <left style="medium">
        <color theme="0"/>
      </left>
      <right/>
      <top/>
      <bottom style="thin">
        <color theme="5" tint="-0.499984740745262"/>
      </bottom>
      <diagonal/>
    </border>
    <border>
      <left style="thin">
        <color theme="5" tint="-0.499984740745262"/>
      </left>
      <right style="thick">
        <color indexed="64"/>
      </right>
      <top style="medium">
        <color theme="0"/>
      </top>
      <bottom/>
      <diagonal/>
    </border>
    <border>
      <left style="thick">
        <color indexed="64"/>
      </left>
      <right style="medium">
        <color theme="0"/>
      </right>
      <top style="medium">
        <color theme="0"/>
      </top>
      <bottom/>
      <diagonal/>
    </border>
    <border>
      <left style="medium">
        <color theme="0"/>
      </left>
      <right style="thick">
        <color indexed="64"/>
      </right>
      <top style="medium">
        <color theme="0"/>
      </top>
      <bottom/>
      <diagonal/>
    </border>
    <border>
      <left style="thick">
        <color indexed="64"/>
      </left>
      <right style="thin">
        <color theme="5" tint="-0.499984740745262"/>
      </right>
      <top style="medium">
        <color theme="0"/>
      </top>
      <bottom/>
      <diagonal/>
    </border>
    <border>
      <left style="medium">
        <color theme="0"/>
      </left>
      <right style="thin">
        <color indexed="64"/>
      </right>
      <top/>
      <bottom/>
      <diagonal/>
    </border>
    <border>
      <left style="thin">
        <color indexed="64"/>
      </left>
      <right style="thin">
        <color theme="5" tint="-0.499984740745262"/>
      </right>
      <top style="medium">
        <color theme="0"/>
      </top>
      <bottom/>
      <diagonal/>
    </border>
    <border>
      <left style="thin">
        <color theme="5" tint="-0.499984740745262"/>
      </left>
      <right style="thick">
        <color indexed="64"/>
      </right>
      <top/>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3" fillId="0" borderId="0" xfId="0" applyFont="1" applyAlignment="1">
      <alignment horizontal="center" vertical="center"/>
    </xf>
    <xf numFmtId="0" fontId="3" fillId="0" borderId="0" xfId="0" applyFont="1" applyAlignment="1">
      <alignment vertical="center"/>
    </xf>
    <xf numFmtId="9" fontId="3" fillId="0" borderId="0" xfId="1"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Alignment="1">
      <alignment horizontal="left" vertical="center"/>
    </xf>
    <xf numFmtId="0" fontId="0" fillId="3" borderId="0" xfId="0" applyFill="1" applyAlignment="1">
      <alignment vertical="center"/>
    </xf>
    <xf numFmtId="0" fontId="0" fillId="3" borderId="0" xfId="0" applyFill="1" applyBorder="1" applyAlignment="1">
      <alignment vertical="center"/>
    </xf>
    <xf numFmtId="0" fontId="3" fillId="3" borderId="0" xfId="0" applyFont="1" applyFill="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5" xfId="0" applyFill="1" applyBorder="1" applyAlignment="1">
      <alignment vertical="center"/>
    </xf>
    <xf numFmtId="0" fontId="0" fillId="3" borderId="0" xfId="0" applyFont="1" applyFill="1" applyAlignment="1">
      <alignment vertical="center"/>
    </xf>
    <xf numFmtId="0" fontId="0" fillId="3" borderId="0" xfId="0" applyFont="1" applyFill="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0" fillId="3" borderId="0" xfId="0" applyFill="1" applyAlignment="1" applyProtection="1">
      <alignment vertical="center"/>
      <protection locked="0"/>
    </xf>
    <xf numFmtId="0" fontId="6" fillId="0" borderId="0" xfId="0" applyFont="1" applyFill="1" applyAlignment="1" applyProtection="1">
      <alignment horizontal="center" vertical="center"/>
      <protection locked="0"/>
    </xf>
    <xf numFmtId="0" fontId="7" fillId="3" borderId="0" xfId="0" applyFont="1" applyFill="1" applyAlignment="1" applyProtection="1">
      <alignment horizontal="left" vertical="top"/>
      <protection locked="0"/>
    </xf>
    <xf numFmtId="0" fontId="7" fillId="3" borderId="0" xfId="0" applyFont="1" applyFill="1" applyAlignment="1" applyProtection="1">
      <alignment horizontal="left" vertical="center"/>
      <protection locked="0"/>
    </xf>
    <xf numFmtId="0" fontId="0" fillId="3" borderId="0" xfId="0" applyFill="1" applyBorder="1" applyAlignment="1" applyProtection="1">
      <alignment vertical="center"/>
      <protection locked="0"/>
    </xf>
    <xf numFmtId="0" fontId="0" fillId="3" borderId="0" xfId="0" applyFont="1" applyFill="1" applyBorder="1" applyAlignment="1">
      <alignment horizontal="left" vertical="center"/>
    </xf>
    <xf numFmtId="0" fontId="13" fillId="3" borderId="0" xfId="0" applyFont="1" applyFill="1" applyBorder="1" applyAlignment="1">
      <alignment vertical="center"/>
    </xf>
    <xf numFmtId="0" fontId="5" fillId="3" borderId="0" xfId="0" applyFont="1" applyFill="1" applyBorder="1" applyAlignment="1">
      <alignment horizontal="left" vertical="center"/>
    </xf>
    <xf numFmtId="0" fontId="0" fillId="3" borderId="0" xfId="0" applyFont="1" applyFill="1" applyBorder="1" applyAlignment="1">
      <alignment vertical="center" wrapText="1"/>
    </xf>
    <xf numFmtId="0" fontId="10" fillId="3" borderId="4" xfId="0" applyFont="1" applyFill="1" applyBorder="1" applyProtection="1"/>
    <xf numFmtId="0" fontId="0" fillId="3" borderId="16" xfId="0" applyFont="1" applyFill="1" applyBorder="1" applyAlignment="1">
      <alignment horizontal="center" vertical="center"/>
    </xf>
    <xf numFmtId="0" fontId="0" fillId="3" borderId="16" xfId="0" applyFont="1" applyFill="1" applyBorder="1" applyAlignment="1">
      <alignment vertical="center"/>
    </xf>
    <xf numFmtId="0" fontId="11" fillId="8" borderId="16" xfId="0" applyFont="1" applyFill="1" applyBorder="1" applyAlignment="1">
      <alignment horizontal="center" vertical="center"/>
    </xf>
    <xf numFmtId="0" fontId="0" fillId="8" borderId="0" xfId="0" applyFill="1" applyAlignment="1" applyProtection="1">
      <alignment vertical="center"/>
      <protection locked="0"/>
    </xf>
    <xf numFmtId="0" fontId="0" fillId="0" borderId="0" xfId="0" applyFill="1" applyAlignment="1" applyProtection="1">
      <alignment vertical="center"/>
      <protection locked="0"/>
    </xf>
    <xf numFmtId="0" fontId="10" fillId="2" borderId="2"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12" fillId="8"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49" fontId="3" fillId="3" borderId="16" xfId="0" applyNumberFormat="1" applyFont="1" applyFill="1" applyBorder="1" applyAlignment="1" applyProtection="1">
      <alignment horizontal="left" vertical="center" wrapText="1"/>
      <protection locked="0"/>
    </xf>
    <xf numFmtId="0" fontId="11" fillId="8" borderId="16" xfId="0"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49" fontId="0" fillId="0" borderId="16" xfId="0" applyNumberFormat="1" applyBorder="1" applyAlignment="1" applyProtection="1">
      <alignment horizontal="left" vertical="center"/>
      <protection locked="0"/>
    </xf>
    <xf numFmtId="49" fontId="0" fillId="0" borderId="16" xfId="0" applyNumberFormat="1" applyBorder="1" applyAlignment="1" applyProtection="1">
      <alignment vertical="center"/>
      <protection locked="0"/>
    </xf>
    <xf numFmtId="0" fontId="0" fillId="0" borderId="16"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0" fontId="0" fillId="0" borderId="25" xfId="0"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wrapText="1"/>
      <protection locked="0"/>
    </xf>
    <xf numFmtId="0" fontId="12" fillId="5" borderId="16" xfId="0" applyFont="1" applyFill="1" applyBorder="1" applyAlignment="1">
      <alignment horizontal="center" vertical="center"/>
    </xf>
    <xf numFmtId="0" fontId="11" fillId="5" borderId="16" xfId="0" applyFont="1" applyFill="1" applyBorder="1" applyAlignment="1">
      <alignment horizontal="center" vertical="center" wrapText="1"/>
    </xf>
    <xf numFmtId="0" fontId="0" fillId="0" borderId="16" xfId="0" applyBorder="1" applyAlignment="1">
      <alignment horizontal="center" vertical="center"/>
    </xf>
    <xf numFmtId="0" fontId="0" fillId="3" borderId="16" xfId="0" applyFill="1" applyBorder="1" applyAlignment="1" applyProtection="1">
      <alignment horizontal="center" vertical="center" wrapText="1"/>
      <protection locked="0"/>
    </xf>
    <xf numFmtId="0" fontId="12" fillId="4" borderId="16" xfId="0" applyFont="1" applyFill="1" applyBorder="1" applyAlignment="1">
      <alignment horizontal="center" vertical="center"/>
    </xf>
    <xf numFmtId="0" fontId="11" fillId="4" borderId="16" xfId="0" applyFont="1" applyFill="1" applyBorder="1" applyAlignment="1">
      <alignment horizontal="center" vertical="center" wrapText="1"/>
    </xf>
    <xf numFmtId="0" fontId="0" fillId="7" borderId="16" xfId="0" applyFont="1" applyFill="1" applyBorder="1" applyAlignment="1" applyProtection="1">
      <alignment horizontal="left" vertical="center"/>
    </xf>
    <xf numFmtId="0" fontId="0" fillId="7" borderId="16" xfId="0" applyFont="1" applyFill="1" applyBorder="1" applyAlignment="1" applyProtection="1">
      <alignment horizontal="center" vertical="center"/>
    </xf>
    <xf numFmtId="0" fontId="0" fillId="6" borderId="16" xfId="0" applyFont="1" applyFill="1" applyBorder="1" applyAlignment="1" applyProtection="1">
      <alignment horizontal="left" vertical="center"/>
    </xf>
    <xf numFmtId="0" fontId="0" fillId="6" borderId="16" xfId="0" applyFont="1" applyFill="1" applyBorder="1" applyAlignment="1" applyProtection="1">
      <alignment horizontal="center" vertical="center"/>
    </xf>
    <xf numFmtId="9" fontId="0" fillId="7" borderId="16" xfId="1" applyFont="1" applyFill="1" applyBorder="1" applyAlignment="1" applyProtection="1">
      <alignment horizontal="center" vertical="center"/>
    </xf>
    <xf numFmtId="9" fontId="0" fillId="6" borderId="16" xfId="1" applyFont="1" applyFill="1" applyBorder="1" applyAlignment="1" applyProtection="1">
      <alignment horizontal="center" vertical="center"/>
    </xf>
    <xf numFmtId="1" fontId="0" fillId="7" borderId="16" xfId="0" applyNumberFormat="1" applyFont="1" applyFill="1" applyBorder="1" applyAlignment="1" applyProtection="1">
      <alignment horizontal="center" vertical="center"/>
    </xf>
    <xf numFmtId="1" fontId="0" fillId="6" borderId="16" xfId="0" applyNumberFormat="1"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0" fillId="3" borderId="16" xfId="0" applyFont="1" applyFill="1" applyBorder="1" applyAlignment="1">
      <alignment horizontal="left" vertical="center" wrapText="1"/>
    </xf>
    <xf numFmtId="0" fontId="4" fillId="8" borderId="1"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8" fillId="7" borderId="31"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8" fillId="7" borderId="35" xfId="0" applyFont="1" applyFill="1" applyBorder="1" applyAlignment="1" applyProtection="1">
      <alignment horizontal="center" vertical="center"/>
    </xf>
    <xf numFmtId="0" fontId="8" fillId="7" borderId="37" xfId="0" applyFont="1" applyFill="1" applyBorder="1" applyAlignment="1" applyProtection="1">
      <alignment horizontal="center" vertical="center"/>
    </xf>
    <xf numFmtId="0" fontId="0" fillId="6" borderId="8" xfId="0" applyFont="1" applyFill="1" applyBorder="1" applyAlignment="1" applyProtection="1">
      <alignment horizontal="center" vertical="center"/>
    </xf>
    <xf numFmtId="0" fontId="0" fillId="6" borderId="32" xfId="0" applyFont="1" applyFill="1" applyBorder="1" applyAlignment="1" applyProtection="1">
      <alignment horizontal="center" vertical="center"/>
    </xf>
    <xf numFmtId="0" fontId="0" fillId="6" borderId="44" xfId="0" applyFont="1" applyFill="1" applyBorder="1" applyAlignment="1" applyProtection="1">
      <alignment horizontal="center" vertical="center"/>
    </xf>
    <xf numFmtId="0" fontId="0" fillId="6" borderId="38" xfId="0" applyFont="1" applyFill="1" applyBorder="1" applyAlignment="1" applyProtection="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4" fillId="5" borderId="42"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0" fontId="0" fillId="6" borderId="8" xfId="0" applyFont="1" applyFill="1" applyBorder="1" applyAlignment="1" applyProtection="1">
      <alignment horizontal="center" vertical="center" wrapText="1"/>
    </xf>
    <xf numFmtId="0" fontId="0" fillId="6" borderId="32" xfId="0" applyFont="1" applyFill="1" applyBorder="1" applyAlignment="1" applyProtection="1">
      <alignment horizontal="center" vertical="center" wrapText="1"/>
    </xf>
    <xf numFmtId="0" fontId="4" fillId="5" borderId="51" xfId="0" applyFont="1" applyFill="1" applyBorder="1" applyAlignment="1" applyProtection="1">
      <alignment horizontal="center" vertical="center"/>
    </xf>
    <xf numFmtId="0" fontId="4" fillId="5" borderId="46"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4" borderId="50" xfId="0" applyFont="1" applyFill="1" applyBorder="1" applyAlignment="1" applyProtection="1">
      <alignment horizontal="center" vertical="center"/>
    </xf>
    <xf numFmtId="0" fontId="9" fillId="2" borderId="26"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7" xfId="0" applyFont="1" applyFill="1" applyBorder="1" applyAlignment="1">
      <alignment horizontal="center" vertical="center"/>
    </xf>
    <xf numFmtId="0" fontId="4" fillId="5" borderId="45"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5" borderId="33"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6" borderId="0" xfId="0" applyFont="1" applyFill="1" applyBorder="1" applyAlignment="1" applyProtection="1">
      <alignment vertical="center" wrapText="1"/>
    </xf>
    <xf numFmtId="0" fontId="3" fillId="6" borderId="32" xfId="0" applyFont="1" applyFill="1" applyBorder="1" applyAlignment="1" applyProtection="1">
      <alignment vertical="center" wrapText="1"/>
    </xf>
    <xf numFmtId="0" fontId="3" fillId="7" borderId="31"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9" xfId="0" applyFont="1" applyFill="1" applyBorder="1" applyAlignment="1" applyProtection="1">
      <alignment vertical="center" wrapText="1"/>
    </xf>
    <xf numFmtId="0" fontId="3" fillId="6" borderId="36" xfId="0" applyFont="1" applyFill="1" applyBorder="1" applyAlignment="1" applyProtection="1">
      <alignment horizontal="left" vertical="center" wrapText="1"/>
    </xf>
    <xf numFmtId="0" fontId="3" fillId="6" borderId="38"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9" xfId="0" applyFont="1" applyFill="1" applyBorder="1" applyAlignment="1" applyProtection="1">
      <alignment horizontal="left" vertical="center" wrapText="1"/>
    </xf>
    <xf numFmtId="0" fontId="3" fillId="7" borderId="35" xfId="0" applyFont="1" applyFill="1" applyBorder="1" applyAlignment="1" applyProtection="1">
      <alignment horizontal="left" vertical="center" wrapText="1"/>
    </xf>
    <xf numFmtId="0" fontId="3" fillId="7" borderId="36" xfId="0" applyFont="1" applyFill="1" applyBorder="1" applyAlignment="1" applyProtection="1">
      <alignment horizontal="left" vertical="center" wrapText="1"/>
    </xf>
    <xf numFmtId="0" fontId="3" fillId="7" borderId="37" xfId="0" applyFont="1" applyFill="1" applyBorder="1" applyAlignment="1" applyProtection="1">
      <alignment horizontal="left" vertical="center" wrapText="1"/>
    </xf>
    <xf numFmtId="0" fontId="3" fillId="6" borderId="0" xfId="0" applyFont="1" applyFill="1" applyBorder="1" applyAlignment="1" applyProtection="1">
      <alignment horizontal="left" vertical="center" wrapText="1"/>
    </xf>
    <xf numFmtId="0" fontId="3" fillId="6" borderId="32"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11" xfId="0" applyFont="1" applyFill="1" applyBorder="1" applyAlignment="1" applyProtection="1">
      <alignment horizontal="center" vertical="center"/>
    </xf>
  </cellXfs>
  <cellStyles count="2">
    <cellStyle name="Normal" xfId="0" builtinId="0"/>
    <cellStyle name="Percent" xfId="1" builtinId="5"/>
  </cellStyles>
  <dxfs count="2">
    <dxf>
      <fill>
        <patternFill>
          <bgColor theme="8" tint="-0.499984740745262"/>
        </patternFill>
      </fill>
    </dxf>
    <dxf>
      <fill>
        <patternFill>
          <bgColor rgb="FFFF0000"/>
        </patternFill>
      </fill>
    </dxf>
  </dxfs>
  <tableStyles count="0" defaultTableStyle="TableStyleMedium2" defaultPivotStyle="PivotStyleLight16"/>
  <colors>
    <mruColors>
      <color rgb="FF848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5863167</xdr:colOff>
      <xdr:row>18</xdr:row>
      <xdr:rowOff>108479</xdr:rowOff>
    </xdr:to>
    <xdr:sp macro="" textlink="">
      <xdr:nvSpPr>
        <xdr:cNvPr id="3" name="Rounded Rectangle 2"/>
        <xdr:cNvSpPr/>
      </xdr:nvSpPr>
      <xdr:spPr>
        <a:xfrm>
          <a:off x="0" y="3661833"/>
          <a:ext cx="13546667"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a:t>
          </a:r>
          <a:r>
            <a:rPr lang="en-MY" sz="1100" b="0" i="0" u="none" strike="noStrike" baseline="0">
              <a:solidFill>
                <a:sysClr val="windowText" lastClr="000000"/>
              </a:solidFill>
              <a:effectLst/>
              <a:latin typeface="+mn-lt"/>
              <a:ea typeface="+mn-ea"/>
              <a:cs typeface="+mn-cs"/>
            </a:rPr>
            <a:t> in</a:t>
          </a:r>
          <a:r>
            <a:rPr lang="en-MY" sz="1100" b="0" i="0" u="none" strike="noStrike">
              <a:solidFill>
                <a:sysClr val="windowText" lastClr="000000"/>
              </a:solidFill>
              <a:effectLst/>
              <a:latin typeface="+mn-lt"/>
              <a:ea typeface="+mn-ea"/>
              <a:cs typeface="+mn-cs"/>
            </a:rPr>
            <a:t>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this document. </a:t>
          </a:r>
          <a:endParaRPr lang="en-MY"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2031999</xdr:colOff>
      <xdr:row>31</xdr:row>
      <xdr:rowOff>169334</xdr:rowOff>
    </xdr:from>
    <xdr:to>
      <xdr:col>1</xdr:col>
      <xdr:colOff>2412999</xdr:colOff>
      <xdr:row>33</xdr:row>
      <xdr:rowOff>158750</xdr:rowOff>
    </xdr:to>
    <xdr:sp macro="" textlink="">
      <xdr:nvSpPr>
        <xdr:cNvPr id="10" name="Down Arrow 9"/>
        <xdr:cNvSpPr/>
      </xdr:nvSpPr>
      <xdr:spPr>
        <a:xfrm>
          <a:off x="3333749" y="6847417"/>
          <a:ext cx="381000" cy="42333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2095499</xdr:colOff>
      <xdr:row>45</xdr:row>
      <xdr:rowOff>179917</xdr:rowOff>
    </xdr:from>
    <xdr:to>
      <xdr:col>2</xdr:col>
      <xdr:colOff>2476498</xdr:colOff>
      <xdr:row>47</xdr:row>
      <xdr:rowOff>137583</xdr:rowOff>
    </xdr:to>
    <xdr:sp macro="" textlink="">
      <xdr:nvSpPr>
        <xdr:cNvPr id="11" name="Down Arrow 10"/>
        <xdr:cNvSpPr/>
      </xdr:nvSpPr>
      <xdr:spPr>
        <a:xfrm>
          <a:off x="7196666" y="10371667"/>
          <a:ext cx="380999" cy="39158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2095500</xdr:colOff>
      <xdr:row>18</xdr:row>
      <xdr:rowOff>190500</xdr:rowOff>
    </xdr:from>
    <xdr:to>
      <xdr:col>2</xdr:col>
      <xdr:colOff>2476500</xdr:colOff>
      <xdr:row>20</xdr:row>
      <xdr:rowOff>169334</xdr:rowOff>
    </xdr:to>
    <xdr:sp macro="" textlink="">
      <xdr:nvSpPr>
        <xdr:cNvPr id="7" name="Down Arrow 6"/>
        <xdr:cNvSpPr/>
      </xdr:nvSpPr>
      <xdr:spPr>
        <a:xfrm>
          <a:off x="7196667" y="4307417"/>
          <a:ext cx="381000" cy="4127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1</xdr:col>
      <xdr:colOff>63498</xdr:colOff>
      <xdr:row>62</xdr:row>
      <xdr:rowOff>21166</xdr:rowOff>
    </xdr:from>
    <xdr:to>
      <xdr:col>1</xdr:col>
      <xdr:colOff>4413250</xdr:colOff>
      <xdr:row>69</xdr:row>
      <xdr:rowOff>158749</xdr:rowOff>
    </xdr:to>
    <xdr:sp macro="" textlink="">
      <xdr:nvSpPr>
        <xdr:cNvPr id="22" name="Rounded Rectangle 21"/>
        <xdr:cNvSpPr/>
      </xdr:nvSpPr>
      <xdr:spPr>
        <a:xfrm>
          <a:off x="1365248" y="14181666"/>
          <a:ext cx="4349752" cy="1661583"/>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b="1">
            <a:solidFill>
              <a:sysClr val="windowText" lastClr="000000"/>
            </a:solidFill>
          </a:endParaRPr>
        </a:p>
      </xdr:txBody>
    </xdr:sp>
    <xdr:clientData/>
  </xdr:twoCellAnchor>
  <xdr:twoCellAnchor>
    <xdr:from>
      <xdr:col>0</xdr:col>
      <xdr:colOff>1270000</xdr:colOff>
      <xdr:row>8</xdr:row>
      <xdr:rowOff>10583</xdr:rowOff>
    </xdr:from>
    <xdr:to>
      <xdr:col>1</xdr:col>
      <xdr:colOff>4434417</xdr:colOff>
      <xdr:row>15</xdr:row>
      <xdr:rowOff>148166</xdr:rowOff>
    </xdr:to>
    <xdr:sp macro="" textlink="">
      <xdr:nvSpPr>
        <xdr:cNvPr id="30" name="Rounded Rectangle 29"/>
        <xdr:cNvSpPr/>
      </xdr:nvSpPr>
      <xdr:spPr>
        <a:xfrm>
          <a:off x="1270000" y="2021416"/>
          <a:ext cx="4466167" cy="1661583"/>
        </a:xfrm>
        <a:prstGeom prst="roundRect">
          <a:avLst>
            <a:gd name="adj" fmla="val 17894"/>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MY" sz="1100" b="1">
            <a:solidFill>
              <a:sysClr val="windowText" lastClr="000000"/>
            </a:solidFill>
          </a:endParaRPr>
        </a:p>
      </xdr:txBody>
    </xdr:sp>
    <xdr:clientData/>
  </xdr:twoCellAnchor>
  <xdr:twoCellAnchor>
    <xdr:from>
      <xdr:col>1</xdr:col>
      <xdr:colOff>2032000</xdr:colOff>
      <xdr:row>4</xdr:row>
      <xdr:rowOff>179917</xdr:rowOff>
    </xdr:from>
    <xdr:to>
      <xdr:col>1</xdr:col>
      <xdr:colOff>2413000</xdr:colOff>
      <xdr:row>6</xdr:row>
      <xdr:rowOff>158750</xdr:rowOff>
    </xdr:to>
    <xdr:sp macro="" textlink="">
      <xdr:nvSpPr>
        <xdr:cNvPr id="33" name="Down Arrow 32"/>
        <xdr:cNvSpPr/>
      </xdr:nvSpPr>
      <xdr:spPr>
        <a:xfrm>
          <a:off x="3333750" y="1164167"/>
          <a:ext cx="381000" cy="412750"/>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63501</xdr:colOff>
      <xdr:row>22</xdr:row>
      <xdr:rowOff>31752</xdr:rowOff>
    </xdr:from>
    <xdr:to>
      <xdr:col>2</xdr:col>
      <xdr:colOff>4370917</xdr:colOff>
      <xdr:row>29</xdr:row>
      <xdr:rowOff>137584</xdr:rowOff>
    </xdr:to>
    <xdr:sp macro="" textlink="">
      <xdr:nvSpPr>
        <xdr:cNvPr id="34" name="Rounded Rectangle 33"/>
        <xdr:cNvSpPr/>
      </xdr:nvSpPr>
      <xdr:spPr>
        <a:xfrm>
          <a:off x="5820834" y="4984752"/>
          <a:ext cx="4307416" cy="1439332"/>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MY" sz="1100" b="1">
            <a:solidFill>
              <a:sysClr val="windowText" lastClr="000000"/>
            </a:solidFill>
          </a:endParaRPr>
        </a:p>
      </xdr:txBody>
    </xdr:sp>
    <xdr:clientData/>
  </xdr:twoCellAnchor>
  <xdr:twoCellAnchor>
    <xdr:from>
      <xdr:col>1</xdr:col>
      <xdr:colOff>31750</xdr:colOff>
      <xdr:row>35</xdr:row>
      <xdr:rowOff>21167</xdr:rowOff>
    </xdr:from>
    <xdr:to>
      <xdr:col>1</xdr:col>
      <xdr:colOff>4381500</xdr:colOff>
      <xdr:row>42</xdr:row>
      <xdr:rowOff>137582</xdr:rowOff>
    </xdr:to>
    <xdr:sp macro="" textlink="">
      <xdr:nvSpPr>
        <xdr:cNvPr id="35" name="Rounded Rectangle 34"/>
        <xdr:cNvSpPr/>
      </xdr:nvSpPr>
      <xdr:spPr>
        <a:xfrm>
          <a:off x="1333500" y="7725834"/>
          <a:ext cx="4349750" cy="1640415"/>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MY" sz="1100" b="1">
            <a:solidFill>
              <a:sysClr val="windowText" lastClr="000000"/>
            </a:solidFill>
          </a:endParaRPr>
        </a:p>
      </xdr:txBody>
    </xdr:sp>
    <xdr:clientData/>
  </xdr:twoCellAnchor>
  <xdr:twoCellAnchor>
    <xdr:from>
      <xdr:col>2</xdr:col>
      <xdr:colOff>63500</xdr:colOff>
      <xdr:row>49</xdr:row>
      <xdr:rowOff>21167</xdr:rowOff>
    </xdr:from>
    <xdr:to>
      <xdr:col>2</xdr:col>
      <xdr:colOff>4360332</xdr:colOff>
      <xdr:row>56</xdr:row>
      <xdr:rowOff>148167</xdr:rowOff>
    </xdr:to>
    <xdr:sp macro="" textlink="">
      <xdr:nvSpPr>
        <xdr:cNvPr id="36" name="Rounded Rectangle 35"/>
        <xdr:cNvSpPr/>
      </xdr:nvSpPr>
      <xdr:spPr>
        <a:xfrm>
          <a:off x="5164667" y="11239500"/>
          <a:ext cx="4296832" cy="1651000"/>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MY" sz="1100" b="1">
            <a:solidFill>
              <a:sysClr val="windowText" lastClr="000000"/>
            </a:solidFill>
          </a:endParaRPr>
        </a:p>
      </xdr:txBody>
    </xdr:sp>
    <xdr:clientData/>
  </xdr:twoCellAnchor>
  <xdr:twoCellAnchor>
    <xdr:from>
      <xdr:col>1</xdr:col>
      <xdr:colOff>1693333</xdr:colOff>
      <xdr:row>58</xdr:row>
      <xdr:rowOff>211666</xdr:rowOff>
    </xdr:from>
    <xdr:to>
      <xdr:col>1</xdr:col>
      <xdr:colOff>2074332</xdr:colOff>
      <xdr:row>60</xdr:row>
      <xdr:rowOff>169333</xdr:rowOff>
    </xdr:to>
    <xdr:sp macro="" textlink="">
      <xdr:nvSpPr>
        <xdr:cNvPr id="37" name="Down Arrow 36"/>
        <xdr:cNvSpPr/>
      </xdr:nvSpPr>
      <xdr:spPr>
        <a:xfrm>
          <a:off x="2995083" y="13345583"/>
          <a:ext cx="380999" cy="39158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52917</xdr:colOff>
      <xdr:row>76</xdr:row>
      <xdr:rowOff>31750</xdr:rowOff>
    </xdr:from>
    <xdr:to>
      <xdr:col>2</xdr:col>
      <xdr:colOff>4349750</xdr:colOff>
      <xdr:row>83</xdr:row>
      <xdr:rowOff>158750</xdr:rowOff>
    </xdr:to>
    <xdr:sp macro="" textlink="">
      <xdr:nvSpPr>
        <xdr:cNvPr id="38" name="Rounded Rectangle 37"/>
        <xdr:cNvSpPr/>
      </xdr:nvSpPr>
      <xdr:spPr>
        <a:xfrm>
          <a:off x="5810250" y="16943917"/>
          <a:ext cx="4296833" cy="1651000"/>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b="1">
            <a:solidFill>
              <a:sysClr val="windowText" lastClr="000000"/>
            </a:solidFill>
          </a:endParaRPr>
        </a:p>
      </xdr:txBody>
    </xdr:sp>
    <xdr:clientData/>
  </xdr:twoCellAnchor>
  <xdr:twoCellAnchor>
    <xdr:from>
      <xdr:col>2</xdr:col>
      <xdr:colOff>2010833</xdr:colOff>
      <xdr:row>72</xdr:row>
      <xdr:rowOff>190501</xdr:rowOff>
    </xdr:from>
    <xdr:to>
      <xdr:col>2</xdr:col>
      <xdr:colOff>2391832</xdr:colOff>
      <xdr:row>74</xdr:row>
      <xdr:rowOff>148167</xdr:rowOff>
    </xdr:to>
    <xdr:sp macro="" textlink="">
      <xdr:nvSpPr>
        <xdr:cNvPr id="41" name="Down Arrow 40"/>
        <xdr:cNvSpPr/>
      </xdr:nvSpPr>
      <xdr:spPr>
        <a:xfrm>
          <a:off x="7112000" y="16457084"/>
          <a:ext cx="380999" cy="39158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1</xdr:col>
      <xdr:colOff>31749</xdr:colOff>
      <xdr:row>89</xdr:row>
      <xdr:rowOff>10583</xdr:rowOff>
    </xdr:from>
    <xdr:to>
      <xdr:col>1</xdr:col>
      <xdr:colOff>4423832</xdr:colOff>
      <xdr:row>96</xdr:row>
      <xdr:rowOff>137584</xdr:rowOff>
    </xdr:to>
    <xdr:sp macro="" textlink="">
      <xdr:nvSpPr>
        <xdr:cNvPr id="42" name="Rounded Rectangle 41"/>
        <xdr:cNvSpPr/>
      </xdr:nvSpPr>
      <xdr:spPr>
        <a:xfrm>
          <a:off x="1333499" y="20245916"/>
          <a:ext cx="4392083" cy="1841501"/>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b="1">
            <a:solidFill>
              <a:sysClr val="windowText" lastClr="000000"/>
            </a:solidFill>
          </a:endParaRPr>
        </a:p>
      </xdr:txBody>
    </xdr:sp>
    <xdr:clientData/>
  </xdr:twoCellAnchor>
  <xdr:twoCellAnchor>
    <xdr:from>
      <xdr:col>1</xdr:col>
      <xdr:colOff>1778000</xdr:colOff>
      <xdr:row>85</xdr:row>
      <xdr:rowOff>201084</xdr:rowOff>
    </xdr:from>
    <xdr:to>
      <xdr:col>1</xdr:col>
      <xdr:colOff>2158999</xdr:colOff>
      <xdr:row>87</xdr:row>
      <xdr:rowOff>158750</xdr:rowOff>
    </xdr:to>
    <xdr:sp macro="" textlink="">
      <xdr:nvSpPr>
        <xdr:cNvPr id="44" name="Down Arrow 43"/>
        <xdr:cNvSpPr/>
      </xdr:nvSpPr>
      <xdr:spPr>
        <a:xfrm>
          <a:off x="3079750" y="19409834"/>
          <a:ext cx="380999" cy="39158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2042584</xdr:colOff>
      <xdr:row>99</xdr:row>
      <xdr:rowOff>148166</xdr:rowOff>
    </xdr:from>
    <xdr:to>
      <xdr:col>2</xdr:col>
      <xdr:colOff>2423583</xdr:colOff>
      <xdr:row>101</xdr:row>
      <xdr:rowOff>105833</xdr:rowOff>
    </xdr:to>
    <xdr:sp macro="" textlink="">
      <xdr:nvSpPr>
        <xdr:cNvPr id="45" name="Down Arrow 44"/>
        <xdr:cNvSpPr/>
      </xdr:nvSpPr>
      <xdr:spPr>
        <a:xfrm>
          <a:off x="7143751" y="22680083"/>
          <a:ext cx="380999" cy="391583"/>
        </a:xfrm>
        <a:prstGeom prst="down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xdr:col>
      <xdr:colOff>63501</xdr:colOff>
      <xdr:row>103</xdr:row>
      <xdr:rowOff>31750</xdr:rowOff>
    </xdr:from>
    <xdr:to>
      <xdr:col>2</xdr:col>
      <xdr:colOff>4381501</xdr:colOff>
      <xdr:row>110</xdr:row>
      <xdr:rowOff>137583</xdr:rowOff>
    </xdr:to>
    <xdr:sp macro="" textlink="">
      <xdr:nvSpPr>
        <xdr:cNvPr id="46" name="Rounded Rectangle 45"/>
        <xdr:cNvSpPr/>
      </xdr:nvSpPr>
      <xdr:spPr>
        <a:xfrm>
          <a:off x="5820834" y="22912917"/>
          <a:ext cx="4318000" cy="1693333"/>
        </a:xfrm>
        <a:prstGeom prst="roundRect">
          <a:avLst/>
        </a:prstGeom>
        <a:noFill/>
        <a:ln w="28575">
          <a:solidFill>
            <a:schemeClr val="accent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MY" sz="1100" b="1">
            <a:solidFill>
              <a:sysClr val="windowText" lastClr="000000"/>
            </a:solidFill>
          </a:endParaRPr>
        </a:p>
      </xdr:txBody>
    </xdr:sp>
    <xdr:clientData/>
  </xdr:twoCellAnchor>
  <xdr:twoCellAnchor>
    <xdr:from>
      <xdr:col>0</xdr:col>
      <xdr:colOff>0</xdr:colOff>
      <xdr:row>114</xdr:row>
      <xdr:rowOff>0</xdr:rowOff>
    </xdr:from>
    <xdr:to>
      <xdr:col>8</xdr:col>
      <xdr:colOff>285750</xdr:colOff>
      <xdr:row>116</xdr:row>
      <xdr:rowOff>108479</xdr:rowOff>
    </xdr:to>
    <xdr:sp macro="" textlink="">
      <xdr:nvSpPr>
        <xdr:cNvPr id="48" name="Rounded Rectangle 47"/>
        <xdr:cNvSpPr/>
      </xdr:nvSpPr>
      <xdr:spPr>
        <a:xfrm>
          <a:off x="0" y="25537583"/>
          <a:ext cx="13546667"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a:t>
          </a:r>
          <a:r>
            <a:rPr lang="en-MY" sz="1100" b="0" i="0" u="none" strike="noStrike" baseline="0">
              <a:solidFill>
                <a:sysClr val="windowText" lastClr="000000"/>
              </a:solidFill>
              <a:effectLst/>
              <a:latin typeface="+mn-lt"/>
              <a:ea typeface="+mn-ea"/>
              <a:cs typeface="+mn-cs"/>
            </a:rPr>
            <a:t> in</a:t>
          </a:r>
          <a:r>
            <a:rPr lang="en-MY" sz="1100" b="0" i="0" u="none" strike="noStrike">
              <a:solidFill>
                <a:sysClr val="windowText" lastClr="000000"/>
              </a:solidFill>
              <a:effectLst/>
              <a:latin typeface="+mn-lt"/>
              <a:ea typeface="+mn-ea"/>
              <a:cs typeface="+mn-cs"/>
            </a:rPr>
            <a:t>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this document. </a:t>
          </a:r>
          <a:endParaRPr lang="en-MY"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0</xdr:rowOff>
    </xdr:from>
    <xdr:to>
      <xdr:col>11</xdr:col>
      <xdr:colOff>423334</xdr:colOff>
      <xdr:row>42</xdr:row>
      <xdr:rowOff>108479</xdr:rowOff>
    </xdr:to>
    <xdr:sp macro="" textlink="">
      <xdr:nvSpPr>
        <xdr:cNvPr id="3" name="Rounded Rectangle 2"/>
        <xdr:cNvSpPr/>
      </xdr:nvSpPr>
      <xdr:spPr>
        <a:xfrm>
          <a:off x="0" y="8477250"/>
          <a:ext cx="13546667"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 in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this document. </a:t>
          </a:r>
          <a:endParaRPr lang="en-MY"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825500</xdr:colOff>
      <xdr:row>25</xdr:row>
      <xdr:rowOff>108479</xdr:rowOff>
    </xdr:to>
    <xdr:sp macro="" textlink="">
      <xdr:nvSpPr>
        <xdr:cNvPr id="2" name="Rounded Rectangle 1"/>
        <xdr:cNvSpPr/>
      </xdr:nvSpPr>
      <xdr:spPr>
        <a:xfrm>
          <a:off x="0" y="5027083"/>
          <a:ext cx="13546667" cy="489479"/>
        </a:xfrm>
        <a:prstGeom prst="roundRect">
          <a:avLst/>
        </a:prstGeom>
        <a:solidFill>
          <a:schemeClr val="bg1"/>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b="0" i="0" u="none" strike="noStrike">
              <a:solidFill>
                <a:sysClr val="windowText" lastClr="000000"/>
              </a:solidFill>
              <a:effectLst/>
              <a:latin typeface="+mn-lt"/>
              <a:ea typeface="+mn-ea"/>
              <a:cs typeface="+mn-cs"/>
            </a:rPr>
            <a:t>The objective of this template is to provide general knowledge</a:t>
          </a:r>
          <a:r>
            <a:rPr lang="en-MY" sz="1100" b="0" i="0" u="none" strike="noStrike" baseline="0">
              <a:solidFill>
                <a:sysClr val="windowText" lastClr="000000"/>
              </a:solidFill>
              <a:effectLst/>
              <a:latin typeface="+mn-lt"/>
              <a:ea typeface="+mn-ea"/>
              <a:cs typeface="+mn-cs"/>
            </a:rPr>
            <a:t> and guideline for user, therefore it</a:t>
          </a:r>
          <a:r>
            <a:rPr lang="en-MY" sz="1100" b="0" i="0" u="none" strike="noStrike">
              <a:solidFill>
                <a:sysClr val="windowText" lastClr="000000"/>
              </a:solidFill>
              <a:effectLst/>
              <a:latin typeface="+mn-lt"/>
              <a:ea typeface="+mn-ea"/>
              <a:cs typeface="+mn-cs"/>
            </a:rPr>
            <a:t> should not be main reference</a:t>
          </a:r>
          <a:r>
            <a:rPr lang="en-MY" sz="1100" b="0" i="0" u="none" strike="noStrike" baseline="0">
              <a:solidFill>
                <a:sysClr val="windowText" lastClr="000000"/>
              </a:solidFill>
              <a:effectLst/>
              <a:latin typeface="+mn-lt"/>
              <a:ea typeface="+mn-ea"/>
              <a:cs typeface="+mn-cs"/>
            </a:rPr>
            <a:t> in</a:t>
          </a:r>
          <a:r>
            <a:rPr lang="en-MY" sz="1100" b="0" i="0" u="none" strike="noStrike">
              <a:solidFill>
                <a:sysClr val="windowText" lastClr="000000"/>
              </a:solidFill>
              <a:effectLst/>
              <a:latin typeface="+mn-lt"/>
              <a:ea typeface="+mn-ea"/>
              <a:cs typeface="+mn-cs"/>
            </a:rPr>
            <a:t> substitution for professional legal or financial advice.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would like to remind there are no guarantee in</a:t>
          </a:r>
          <a:r>
            <a:rPr lang="en-MY" sz="1100" b="0" i="0" u="none" strike="noStrike" baseline="0">
              <a:solidFill>
                <a:sysClr val="windowText" lastClr="000000"/>
              </a:solidFill>
              <a:effectLst/>
              <a:latin typeface="+mn-lt"/>
              <a:ea typeface="+mn-ea"/>
              <a:cs typeface="+mn-cs"/>
            </a:rPr>
            <a:t> terms of accuracy </a:t>
          </a:r>
          <a:r>
            <a:rPr lang="en-MY" sz="1100" b="0" i="0" u="none" strike="noStrike">
              <a:solidFill>
                <a:sysClr val="windowText" lastClr="000000"/>
              </a:solidFill>
              <a:effectLst/>
              <a:latin typeface="+mn-lt"/>
              <a:ea typeface="+mn-ea"/>
              <a:cs typeface="+mn-cs"/>
            </a:rPr>
            <a:t>as the accuracy of data are subject to information provided by user. HLBB</a:t>
          </a:r>
          <a:r>
            <a:rPr lang="en-MY" sz="1100" b="0" i="0" u="none" strike="noStrike" baseline="0">
              <a:solidFill>
                <a:sysClr val="windowText" lastClr="000000"/>
              </a:solidFill>
              <a:effectLst/>
              <a:latin typeface="+mn-lt"/>
              <a:ea typeface="+mn-ea"/>
              <a:cs typeface="+mn-cs"/>
            </a:rPr>
            <a:t> </a:t>
          </a:r>
          <a:r>
            <a:rPr lang="en-MY" sz="1100" b="0" i="0" u="none" strike="noStrike">
              <a:solidFill>
                <a:sysClr val="windowText" lastClr="000000"/>
              </a:solidFill>
              <a:effectLst/>
              <a:latin typeface="+mn-lt"/>
              <a:ea typeface="+mn-ea"/>
              <a:cs typeface="+mn-cs"/>
            </a:rPr>
            <a:t> will not interfere or saving any information provided in this document. </a:t>
          </a:r>
          <a:endParaRPr lang="en-MY"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3"/>
  <sheetViews>
    <sheetView zoomScale="90" zoomScaleNormal="90" workbookViewId="0">
      <selection activeCell="C22" sqref="C22"/>
    </sheetView>
  </sheetViews>
  <sheetFormatPr defaultRowHeight="15" x14ac:dyDescent="0.25"/>
  <cols>
    <col min="1" max="1" width="11.42578125" style="17" customWidth="1"/>
    <col min="2" max="2" width="20.42578125" style="18" customWidth="1"/>
    <col min="3" max="3" width="83.28515625" style="18" customWidth="1"/>
    <col min="4" max="4" width="88.28515625" style="18" customWidth="1"/>
    <col min="5" max="16384" width="9.140625" style="18"/>
  </cols>
  <sheetData>
    <row r="1" spans="1:4" s="25" customFormat="1" ht="25.5" customHeight="1" x14ac:dyDescent="0.25">
      <c r="A1" s="77" t="s">
        <v>54</v>
      </c>
      <c r="B1" s="78"/>
      <c r="C1" s="79"/>
    </row>
    <row r="2" spans="1:4" x14ac:dyDescent="0.25">
      <c r="A2" s="24"/>
    </row>
    <row r="3" spans="1:4" ht="21" x14ac:dyDescent="0.25">
      <c r="A3" s="26" t="s">
        <v>55</v>
      </c>
    </row>
    <row r="4" spans="1:4" x14ac:dyDescent="0.25">
      <c r="A4" s="24"/>
    </row>
    <row r="5" spans="1:4" s="27" customFormat="1" ht="31.5" customHeight="1" x14ac:dyDescent="0.25">
      <c r="A5" s="80" t="s">
        <v>63</v>
      </c>
      <c r="B5" s="80"/>
      <c r="C5" s="80"/>
      <c r="D5" s="80"/>
    </row>
    <row r="6" spans="1:4" s="27" customFormat="1" ht="27.75" customHeight="1" x14ac:dyDescent="0.25">
      <c r="A6" s="80"/>
      <c r="B6" s="80"/>
      <c r="C6" s="80"/>
      <c r="D6" s="80"/>
    </row>
    <row r="7" spans="1:4" s="27" customFormat="1" x14ac:dyDescent="0.25"/>
    <row r="8" spans="1:4" s="15" customFormat="1" x14ac:dyDescent="0.25">
      <c r="A8" s="16"/>
    </row>
    <row r="9" spans="1:4" s="15" customFormat="1" x14ac:dyDescent="0.25">
      <c r="A9" s="31" t="s">
        <v>15</v>
      </c>
      <c r="B9" s="31" t="s">
        <v>49</v>
      </c>
      <c r="C9" s="31" t="s">
        <v>59</v>
      </c>
    </row>
    <row r="10" spans="1:4" s="15" customFormat="1" x14ac:dyDescent="0.25">
      <c r="A10" s="29">
        <v>1</v>
      </c>
      <c r="B10" s="29" t="s">
        <v>50</v>
      </c>
      <c r="C10" s="30" t="s">
        <v>58</v>
      </c>
    </row>
    <row r="11" spans="1:4" s="15" customFormat="1" ht="14.25" customHeight="1" x14ac:dyDescent="0.25">
      <c r="A11" s="29">
        <v>2</v>
      </c>
      <c r="B11" s="29" t="s">
        <v>51</v>
      </c>
      <c r="C11" s="30" t="s">
        <v>57</v>
      </c>
    </row>
    <row r="12" spans="1:4" s="15" customFormat="1" x14ac:dyDescent="0.25">
      <c r="A12" s="29">
        <v>3</v>
      </c>
      <c r="B12" s="29" t="s">
        <v>52</v>
      </c>
      <c r="C12" s="30" t="s">
        <v>62</v>
      </c>
    </row>
    <row r="13" spans="1:4" s="15" customFormat="1" x14ac:dyDescent="0.25">
      <c r="A13" s="29">
        <v>4</v>
      </c>
      <c r="B13" s="29" t="s">
        <v>53</v>
      </c>
      <c r="C13" s="30" t="s">
        <v>56</v>
      </c>
    </row>
    <row r="16" spans="1:4" x14ac:dyDescent="0.25">
      <c r="A16" s="28" t="s">
        <v>60</v>
      </c>
    </row>
    <row r="26" spans="1:1" x14ac:dyDescent="0.25">
      <c r="A26" s="24"/>
    </row>
    <row r="27" spans="1:1" x14ac:dyDescent="0.25">
      <c r="A27" s="18"/>
    </row>
    <row r="28" spans="1:1" x14ac:dyDescent="0.25">
      <c r="A28" s="18"/>
    </row>
    <row r="29" spans="1:1" x14ac:dyDescent="0.25">
      <c r="A29" s="18"/>
    </row>
    <row r="30" spans="1:1" x14ac:dyDescent="0.25">
      <c r="A30" s="18"/>
    </row>
    <row r="31" spans="1:1" x14ac:dyDescent="0.25">
      <c r="A31" s="18"/>
    </row>
    <row r="32" spans="1:1" x14ac:dyDescent="0.25">
      <c r="A32" s="18"/>
    </row>
    <row r="33" spans="1:1" x14ac:dyDescent="0.25">
      <c r="A33" s="18"/>
    </row>
  </sheetData>
  <mergeCells count="2">
    <mergeCell ref="A1:C1"/>
    <mergeCell ref="A5:D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J114"/>
  <sheetViews>
    <sheetView topLeftCell="A102" zoomScale="90" zoomScaleNormal="90" workbookViewId="0">
      <selection activeCell="B113" sqref="B113"/>
    </sheetView>
  </sheetViews>
  <sheetFormatPr defaultRowHeight="15" x14ac:dyDescent="0.25"/>
  <cols>
    <col min="1" max="1" width="19.5703125" style="23" customWidth="1"/>
    <col min="2" max="2" width="66.85546875" style="23" customWidth="1"/>
    <col min="3" max="3" width="66.42578125" style="23" customWidth="1"/>
    <col min="4" max="10" width="9.140625" style="23"/>
    <col min="11" max="11" width="4.140625" style="23" customWidth="1"/>
    <col min="12" max="16384" width="9.140625" style="23"/>
  </cols>
  <sheetData>
    <row r="1" spans="1:10" s="19" customFormat="1" ht="27" thickBot="1" x14ac:dyDescent="0.3">
      <c r="A1" s="81" t="s">
        <v>40</v>
      </c>
      <c r="B1" s="82"/>
      <c r="C1" s="82"/>
      <c r="D1" s="82"/>
      <c r="E1" s="82"/>
      <c r="F1" s="82"/>
      <c r="G1" s="82"/>
      <c r="H1" s="82"/>
      <c r="I1" s="82"/>
      <c r="J1" s="83"/>
    </row>
    <row r="2" spans="1:10" s="19" customFormat="1" x14ac:dyDescent="0.25"/>
    <row r="3" spans="1:10" s="19" customFormat="1" ht="21" x14ac:dyDescent="0.25">
      <c r="A3" s="84" t="s">
        <v>41</v>
      </c>
      <c r="B3" s="84"/>
    </row>
    <row r="4" spans="1:10" s="19" customFormat="1" x14ac:dyDescent="0.25"/>
    <row r="5" spans="1:10" s="19" customFormat="1" ht="18.75" x14ac:dyDescent="0.25">
      <c r="A5" s="20" t="s">
        <v>17</v>
      </c>
      <c r="B5" s="21" t="s">
        <v>18</v>
      </c>
    </row>
    <row r="6" spans="1:10" s="19" customFormat="1" x14ac:dyDescent="0.25"/>
    <row r="7" spans="1:10" s="19" customFormat="1" ht="15.75" thickBot="1" x14ac:dyDescent="0.3"/>
    <row r="8" spans="1:10" s="19" customFormat="1" ht="30.75" thickBot="1" x14ac:dyDescent="0.3">
      <c r="A8" s="38" t="s">
        <v>15</v>
      </c>
      <c r="B8" s="38" t="s">
        <v>0</v>
      </c>
      <c r="C8" s="34" t="s">
        <v>39</v>
      </c>
    </row>
    <row r="9" spans="1:10" s="19" customFormat="1" x14ac:dyDescent="0.25">
      <c r="A9" s="39">
        <v>1</v>
      </c>
      <c r="B9" s="40" t="s">
        <v>42</v>
      </c>
      <c r="C9" s="35">
        <v>8</v>
      </c>
    </row>
    <row r="10" spans="1:10" s="19" customFormat="1" x14ac:dyDescent="0.25">
      <c r="A10" s="39">
        <v>2</v>
      </c>
      <c r="B10" s="40" t="s">
        <v>43</v>
      </c>
      <c r="C10" s="36">
        <v>10</v>
      </c>
    </row>
    <row r="11" spans="1:10" s="19" customFormat="1" x14ac:dyDescent="0.25">
      <c r="A11" s="39">
        <v>3</v>
      </c>
      <c r="B11" s="40" t="s">
        <v>61</v>
      </c>
      <c r="C11" s="36"/>
    </row>
    <row r="12" spans="1:10" s="19" customFormat="1" x14ac:dyDescent="0.25">
      <c r="A12" s="39">
        <v>4</v>
      </c>
      <c r="B12" s="40" t="s">
        <v>44</v>
      </c>
      <c r="C12" s="36"/>
    </row>
    <row r="13" spans="1:10" s="19" customFormat="1" x14ac:dyDescent="0.25">
      <c r="A13" s="39">
        <v>5</v>
      </c>
      <c r="B13" s="40"/>
      <c r="C13" s="36"/>
    </row>
    <row r="14" spans="1:10" s="19" customFormat="1" x14ac:dyDescent="0.25">
      <c r="A14" s="39">
        <v>6</v>
      </c>
      <c r="B14" s="40"/>
      <c r="C14" s="36"/>
    </row>
    <row r="15" spans="1:10" s="19" customFormat="1" x14ac:dyDescent="0.25">
      <c r="A15" s="39">
        <v>7</v>
      </c>
      <c r="B15" s="40"/>
      <c r="C15" s="36"/>
    </row>
    <row r="16" spans="1:10" s="19" customFormat="1" ht="15.75" thickBot="1" x14ac:dyDescent="0.3">
      <c r="A16" s="39">
        <v>8</v>
      </c>
      <c r="B16" s="40"/>
      <c r="C16" s="37"/>
    </row>
    <row r="17" spans="1:7" s="19" customFormat="1" x14ac:dyDescent="0.25"/>
    <row r="18" spans="1:7" s="19" customFormat="1" x14ac:dyDescent="0.25"/>
    <row r="19" spans="1:7" s="19" customFormat="1" ht="18.75" x14ac:dyDescent="0.25">
      <c r="A19" s="20" t="s">
        <v>21</v>
      </c>
      <c r="B19" s="22" t="s">
        <v>45</v>
      </c>
    </row>
    <row r="20" spans="1:7" s="19" customFormat="1" x14ac:dyDescent="0.25"/>
    <row r="21" spans="1:7" s="19" customFormat="1" x14ac:dyDescent="0.25"/>
    <row r="22" spans="1:7" s="19" customFormat="1" ht="30" x14ac:dyDescent="0.25">
      <c r="A22" s="38" t="s">
        <v>15</v>
      </c>
      <c r="B22" s="38" t="s">
        <v>0</v>
      </c>
      <c r="C22" s="41" t="s">
        <v>39</v>
      </c>
    </row>
    <row r="23" spans="1:7" s="19" customFormat="1" x14ac:dyDescent="0.25">
      <c r="A23" s="39">
        <v>1</v>
      </c>
      <c r="B23" s="40" t="s">
        <v>42</v>
      </c>
      <c r="C23" s="42">
        <v>8</v>
      </c>
    </row>
    <row r="24" spans="1:7" s="19" customFormat="1" x14ac:dyDescent="0.25">
      <c r="A24" s="39">
        <v>2</v>
      </c>
      <c r="B24" s="40" t="s">
        <v>43</v>
      </c>
      <c r="C24" s="42">
        <v>10</v>
      </c>
    </row>
    <row r="25" spans="1:7" s="19" customFormat="1" x14ac:dyDescent="0.25">
      <c r="A25" s="39">
        <v>3</v>
      </c>
      <c r="B25" s="40" t="s">
        <v>61</v>
      </c>
      <c r="C25" s="42">
        <v>10</v>
      </c>
    </row>
    <row r="26" spans="1:7" s="19" customFormat="1" x14ac:dyDescent="0.25">
      <c r="A26" s="39">
        <v>4</v>
      </c>
      <c r="B26" s="40" t="s">
        <v>44</v>
      </c>
      <c r="C26" s="42">
        <v>10</v>
      </c>
    </row>
    <row r="27" spans="1:7" s="19" customFormat="1" x14ac:dyDescent="0.25">
      <c r="A27" s="39">
        <v>5</v>
      </c>
      <c r="B27" s="40"/>
      <c r="C27" s="42"/>
    </row>
    <row r="28" spans="1:7" s="19" customFormat="1" x14ac:dyDescent="0.25">
      <c r="A28" s="39">
        <v>6</v>
      </c>
      <c r="B28" s="40"/>
      <c r="C28" s="42"/>
    </row>
    <row r="29" spans="1:7" s="19" customFormat="1" x14ac:dyDescent="0.25">
      <c r="A29" s="39">
        <v>7</v>
      </c>
      <c r="B29" s="40"/>
      <c r="C29" s="42"/>
    </row>
    <row r="30" spans="1:7" s="19" customFormat="1" x14ac:dyDescent="0.25">
      <c r="A30" s="39">
        <v>8</v>
      </c>
      <c r="B30" s="40"/>
      <c r="C30" s="42"/>
    </row>
    <row r="31" spans="1:7" s="19" customFormat="1" x14ac:dyDescent="0.25">
      <c r="F31" s="32"/>
      <c r="G31" s="32"/>
    </row>
    <row r="32" spans="1:7" s="19" customFormat="1" ht="18.75" x14ac:dyDescent="0.25">
      <c r="A32" s="20" t="s">
        <v>22</v>
      </c>
      <c r="B32" s="21" t="s">
        <v>64</v>
      </c>
    </row>
    <row r="33" spans="1:3" s="19" customFormat="1" x14ac:dyDescent="0.25">
      <c r="B33" s="33"/>
    </row>
    <row r="34" spans="1:3" s="19" customFormat="1" ht="15.75" thickBot="1" x14ac:dyDescent="0.3"/>
    <row r="35" spans="1:3" s="19" customFormat="1" ht="30.75" thickBot="1" x14ac:dyDescent="0.3">
      <c r="A35" s="57" t="s">
        <v>15</v>
      </c>
      <c r="B35" s="57" t="s">
        <v>1</v>
      </c>
      <c r="C35" s="34" t="s">
        <v>32</v>
      </c>
    </row>
    <row r="36" spans="1:3" s="19" customFormat="1" ht="30" x14ac:dyDescent="0.25">
      <c r="A36" s="39">
        <v>1</v>
      </c>
      <c r="B36" s="46" t="s">
        <v>46</v>
      </c>
      <c r="C36" s="43"/>
    </row>
    <row r="37" spans="1:3" s="19" customFormat="1" x14ac:dyDescent="0.25">
      <c r="A37" s="39">
        <v>2</v>
      </c>
      <c r="B37" s="47" t="s">
        <v>34</v>
      </c>
      <c r="C37" s="44"/>
    </row>
    <row r="38" spans="1:3" s="19" customFormat="1" x14ac:dyDescent="0.25">
      <c r="A38" s="39">
        <v>3</v>
      </c>
      <c r="B38" s="47" t="s">
        <v>47</v>
      </c>
      <c r="C38" s="44"/>
    </row>
    <row r="39" spans="1:3" s="19" customFormat="1" x14ac:dyDescent="0.25">
      <c r="A39" s="39">
        <v>4</v>
      </c>
      <c r="B39" s="48"/>
      <c r="C39" s="44"/>
    </row>
    <row r="40" spans="1:3" s="19" customFormat="1" x14ac:dyDescent="0.25">
      <c r="A40" s="39">
        <v>5</v>
      </c>
      <c r="B40" s="48"/>
      <c r="C40" s="44"/>
    </row>
    <row r="41" spans="1:3" s="19" customFormat="1" x14ac:dyDescent="0.25">
      <c r="A41" s="39">
        <v>6</v>
      </c>
      <c r="B41" s="48"/>
      <c r="C41" s="44"/>
    </row>
    <row r="42" spans="1:3" s="19" customFormat="1" x14ac:dyDescent="0.25">
      <c r="A42" s="39">
        <v>7</v>
      </c>
      <c r="B42" s="48"/>
      <c r="C42" s="44"/>
    </row>
    <row r="43" spans="1:3" s="19" customFormat="1" ht="15.75" thickBot="1" x14ac:dyDescent="0.3">
      <c r="A43" s="39">
        <v>8</v>
      </c>
      <c r="B43" s="48"/>
      <c r="C43" s="45"/>
    </row>
    <row r="44" spans="1:3" s="19" customFormat="1" x14ac:dyDescent="0.25"/>
    <row r="45" spans="1:3" s="19" customFormat="1" x14ac:dyDescent="0.25"/>
    <row r="46" spans="1:3" s="19" customFormat="1" ht="18.75" x14ac:dyDescent="0.25">
      <c r="A46" s="20" t="s">
        <v>23</v>
      </c>
      <c r="B46" s="22" t="s">
        <v>33</v>
      </c>
    </row>
    <row r="47" spans="1:3" s="19" customFormat="1" x14ac:dyDescent="0.25"/>
    <row r="48" spans="1:3" s="19" customFormat="1" x14ac:dyDescent="0.25"/>
    <row r="49" spans="1:3" s="19" customFormat="1" ht="30" x14ac:dyDescent="0.25">
      <c r="A49" s="57" t="s">
        <v>15</v>
      </c>
      <c r="B49" s="57" t="s">
        <v>1</v>
      </c>
      <c r="C49" s="58" t="s">
        <v>32</v>
      </c>
    </row>
    <row r="50" spans="1:3" s="19" customFormat="1" ht="30" x14ac:dyDescent="0.25">
      <c r="A50" s="39">
        <v>1</v>
      </c>
      <c r="B50" s="46" t="s">
        <v>46</v>
      </c>
      <c r="C50" s="49">
        <v>6</v>
      </c>
    </row>
    <row r="51" spans="1:3" s="19" customFormat="1" x14ac:dyDescent="0.25">
      <c r="A51" s="39">
        <v>2</v>
      </c>
      <c r="B51" s="47" t="s">
        <v>34</v>
      </c>
      <c r="C51" s="49">
        <v>6</v>
      </c>
    </row>
    <row r="52" spans="1:3" s="19" customFormat="1" x14ac:dyDescent="0.25">
      <c r="A52" s="39">
        <v>3</v>
      </c>
      <c r="B52" s="47" t="s">
        <v>47</v>
      </c>
      <c r="C52" s="49">
        <v>9</v>
      </c>
    </row>
    <row r="53" spans="1:3" s="19" customFormat="1" x14ac:dyDescent="0.25">
      <c r="A53" s="39">
        <v>4</v>
      </c>
      <c r="B53" s="48"/>
      <c r="C53" s="49"/>
    </row>
    <row r="54" spans="1:3" s="19" customFormat="1" x14ac:dyDescent="0.25">
      <c r="A54" s="39">
        <v>5</v>
      </c>
      <c r="B54" s="48"/>
      <c r="C54" s="49"/>
    </row>
    <row r="55" spans="1:3" s="19" customFormat="1" x14ac:dyDescent="0.25">
      <c r="A55" s="39">
        <v>6</v>
      </c>
      <c r="B55" s="48"/>
      <c r="C55" s="49"/>
    </row>
    <row r="56" spans="1:3" s="19" customFormat="1" x14ac:dyDescent="0.25">
      <c r="A56" s="39">
        <v>7</v>
      </c>
      <c r="B56" s="48"/>
      <c r="C56" s="49"/>
    </row>
    <row r="57" spans="1:3" s="19" customFormat="1" x14ac:dyDescent="0.25">
      <c r="A57" s="39">
        <v>8</v>
      </c>
      <c r="B57" s="48"/>
      <c r="C57" s="49"/>
    </row>
    <row r="58" spans="1:3" s="19" customFormat="1" x14ac:dyDescent="0.25"/>
    <row r="59" spans="1:3" s="19" customFormat="1" ht="18.75" x14ac:dyDescent="0.25">
      <c r="A59" s="20" t="s">
        <v>24</v>
      </c>
      <c r="B59" s="21" t="s">
        <v>19</v>
      </c>
    </row>
    <row r="60" spans="1:3" s="19" customFormat="1" x14ac:dyDescent="0.25"/>
    <row r="61" spans="1:3" s="19" customFormat="1" ht="15.75" thickBot="1" x14ac:dyDescent="0.3"/>
    <row r="62" spans="1:3" s="19" customFormat="1" ht="30.75" thickBot="1" x14ac:dyDescent="0.3">
      <c r="A62" s="38" t="s">
        <v>15</v>
      </c>
      <c r="B62" s="38" t="s">
        <v>2</v>
      </c>
      <c r="C62" s="50" t="s">
        <v>32</v>
      </c>
    </row>
    <row r="63" spans="1:3" s="19" customFormat="1" ht="30" x14ac:dyDescent="0.25">
      <c r="A63" s="39">
        <v>1</v>
      </c>
      <c r="B63" s="46" t="s">
        <v>48</v>
      </c>
      <c r="C63" s="43"/>
    </row>
    <row r="64" spans="1:3" s="19" customFormat="1" x14ac:dyDescent="0.25">
      <c r="A64" s="39">
        <v>2</v>
      </c>
      <c r="B64" s="47" t="s">
        <v>35</v>
      </c>
      <c r="C64" s="44"/>
    </row>
    <row r="65" spans="1:3" s="19" customFormat="1" x14ac:dyDescent="0.25">
      <c r="A65" s="39">
        <v>3</v>
      </c>
      <c r="B65" s="47" t="s">
        <v>38</v>
      </c>
      <c r="C65" s="44"/>
    </row>
    <row r="66" spans="1:3" s="19" customFormat="1" x14ac:dyDescent="0.25">
      <c r="A66" s="39">
        <v>4</v>
      </c>
      <c r="B66" s="47"/>
      <c r="C66" s="44"/>
    </row>
    <row r="67" spans="1:3" s="19" customFormat="1" x14ac:dyDescent="0.25">
      <c r="A67" s="39">
        <v>5</v>
      </c>
      <c r="B67" s="47"/>
      <c r="C67" s="44"/>
    </row>
    <row r="68" spans="1:3" s="19" customFormat="1" x14ac:dyDescent="0.25">
      <c r="A68" s="39">
        <v>6</v>
      </c>
      <c r="B68" s="47"/>
      <c r="C68" s="44"/>
    </row>
    <row r="69" spans="1:3" s="19" customFormat="1" x14ac:dyDescent="0.25">
      <c r="A69" s="39">
        <v>7</v>
      </c>
      <c r="B69" s="47"/>
      <c r="C69" s="44"/>
    </row>
    <row r="70" spans="1:3" s="19" customFormat="1" ht="15.75" thickBot="1" x14ac:dyDescent="0.3">
      <c r="A70" s="39">
        <v>8</v>
      </c>
      <c r="B70" s="47"/>
      <c r="C70" s="45"/>
    </row>
    <row r="71" spans="1:3" s="19" customFormat="1" x14ac:dyDescent="0.25"/>
    <row r="72" spans="1:3" s="19" customFormat="1" x14ac:dyDescent="0.25"/>
    <row r="73" spans="1:3" s="19" customFormat="1" ht="18.75" x14ac:dyDescent="0.25">
      <c r="A73" s="20" t="s">
        <v>25</v>
      </c>
      <c r="B73" s="22" t="s">
        <v>33</v>
      </c>
    </row>
    <row r="74" spans="1:3" s="19" customFormat="1" x14ac:dyDescent="0.25"/>
    <row r="75" spans="1:3" s="19" customFormat="1" x14ac:dyDescent="0.25"/>
    <row r="76" spans="1:3" s="19" customFormat="1" ht="30" x14ac:dyDescent="0.25">
      <c r="A76" s="38" t="s">
        <v>15</v>
      </c>
      <c r="B76" s="38" t="s">
        <v>2</v>
      </c>
      <c r="C76" s="41" t="s">
        <v>32</v>
      </c>
    </row>
    <row r="77" spans="1:3" s="19" customFormat="1" ht="30" x14ac:dyDescent="0.25">
      <c r="A77" s="39">
        <v>1</v>
      </c>
      <c r="B77" s="46" t="s">
        <v>48</v>
      </c>
      <c r="C77" s="49">
        <v>9</v>
      </c>
    </row>
    <row r="78" spans="1:3" s="19" customFormat="1" x14ac:dyDescent="0.25">
      <c r="A78" s="39">
        <v>2</v>
      </c>
      <c r="B78" s="47" t="s">
        <v>35</v>
      </c>
      <c r="C78" s="49">
        <v>5</v>
      </c>
    </row>
    <row r="79" spans="1:3" s="19" customFormat="1" x14ac:dyDescent="0.25">
      <c r="A79" s="39">
        <v>3</v>
      </c>
      <c r="B79" s="47" t="s">
        <v>38</v>
      </c>
      <c r="C79" s="49">
        <v>8</v>
      </c>
    </row>
    <row r="80" spans="1:3" s="19" customFormat="1" x14ac:dyDescent="0.25">
      <c r="A80" s="39">
        <v>4</v>
      </c>
      <c r="B80" s="47"/>
      <c r="C80" s="49"/>
    </row>
    <row r="81" spans="1:3" s="19" customFormat="1" x14ac:dyDescent="0.25">
      <c r="A81" s="39">
        <v>5</v>
      </c>
      <c r="B81" s="47"/>
      <c r="C81" s="49"/>
    </row>
    <row r="82" spans="1:3" s="19" customFormat="1" x14ac:dyDescent="0.25">
      <c r="A82" s="39">
        <v>6</v>
      </c>
      <c r="B82" s="47"/>
      <c r="C82" s="49"/>
    </row>
    <row r="83" spans="1:3" s="19" customFormat="1" x14ac:dyDescent="0.25">
      <c r="A83" s="39">
        <v>7</v>
      </c>
      <c r="B83" s="47"/>
      <c r="C83" s="49"/>
    </row>
    <row r="84" spans="1:3" s="19" customFormat="1" ht="15.75" thickBot="1" x14ac:dyDescent="0.3">
      <c r="A84" s="51">
        <v>8</v>
      </c>
      <c r="B84" s="52"/>
      <c r="C84" s="53"/>
    </row>
    <row r="85" spans="1:3" s="19" customFormat="1" x14ac:dyDescent="0.25"/>
    <row r="86" spans="1:3" s="19" customFormat="1" ht="18.75" x14ac:dyDescent="0.25">
      <c r="A86" s="20" t="s">
        <v>26</v>
      </c>
      <c r="B86" s="21" t="s">
        <v>20</v>
      </c>
    </row>
    <row r="87" spans="1:3" s="19" customFormat="1" x14ac:dyDescent="0.25"/>
    <row r="88" spans="1:3" s="19" customFormat="1" ht="15.75" thickBot="1" x14ac:dyDescent="0.3"/>
    <row r="89" spans="1:3" s="19" customFormat="1" ht="30.75" thickBot="1" x14ac:dyDescent="0.3">
      <c r="A89" s="57" t="s">
        <v>15</v>
      </c>
      <c r="B89" s="57" t="s">
        <v>3</v>
      </c>
      <c r="C89" s="50" t="s">
        <v>32</v>
      </c>
    </row>
    <row r="90" spans="1:3" s="19" customFormat="1" x14ac:dyDescent="0.25">
      <c r="A90" s="39">
        <v>1</v>
      </c>
      <c r="B90" s="47" t="s">
        <v>36</v>
      </c>
      <c r="C90" s="54">
        <v>7</v>
      </c>
    </row>
    <row r="91" spans="1:3" s="19" customFormat="1" ht="30" x14ac:dyDescent="0.25">
      <c r="A91" s="39">
        <v>2</v>
      </c>
      <c r="B91" s="46" t="s">
        <v>37</v>
      </c>
      <c r="C91" s="55">
        <v>9</v>
      </c>
    </row>
    <row r="92" spans="1:3" s="19" customFormat="1" x14ac:dyDescent="0.25">
      <c r="A92" s="39">
        <v>3</v>
      </c>
      <c r="B92" s="47"/>
      <c r="C92" s="55"/>
    </row>
    <row r="93" spans="1:3" s="19" customFormat="1" x14ac:dyDescent="0.25">
      <c r="A93" s="39">
        <v>4</v>
      </c>
      <c r="B93" s="47"/>
      <c r="C93" s="55"/>
    </row>
    <row r="94" spans="1:3" s="19" customFormat="1" x14ac:dyDescent="0.25">
      <c r="A94" s="39">
        <v>5</v>
      </c>
      <c r="B94" s="47"/>
      <c r="C94" s="55"/>
    </row>
    <row r="95" spans="1:3" s="19" customFormat="1" x14ac:dyDescent="0.25">
      <c r="A95" s="39">
        <v>6</v>
      </c>
      <c r="B95" s="47"/>
      <c r="C95" s="55"/>
    </row>
    <row r="96" spans="1:3" s="19" customFormat="1" x14ac:dyDescent="0.25">
      <c r="A96" s="39">
        <v>7</v>
      </c>
      <c r="B96" s="47"/>
      <c r="C96" s="55"/>
    </row>
    <row r="97" spans="1:3" s="19" customFormat="1" ht="15.75" thickBot="1" x14ac:dyDescent="0.3">
      <c r="A97" s="39">
        <v>8</v>
      </c>
      <c r="B97" s="47"/>
      <c r="C97" s="56"/>
    </row>
    <row r="98" spans="1:3" s="19" customFormat="1" x14ac:dyDescent="0.25"/>
    <row r="99" spans="1:3" s="19" customFormat="1" x14ac:dyDescent="0.25"/>
    <row r="100" spans="1:3" s="19" customFormat="1" ht="18.75" x14ac:dyDescent="0.25">
      <c r="A100" s="20" t="s">
        <v>27</v>
      </c>
      <c r="B100" s="22" t="s">
        <v>33</v>
      </c>
    </row>
    <row r="101" spans="1:3" s="19" customFormat="1" x14ac:dyDescent="0.25"/>
    <row r="102" spans="1:3" s="19" customFormat="1" x14ac:dyDescent="0.25"/>
    <row r="103" spans="1:3" s="19" customFormat="1" ht="30" x14ac:dyDescent="0.25">
      <c r="A103" s="57" t="s">
        <v>15</v>
      </c>
      <c r="B103" s="57" t="s">
        <v>3</v>
      </c>
      <c r="C103" s="58" t="s">
        <v>32</v>
      </c>
    </row>
    <row r="104" spans="1:3" s="19" customFormat="1" ht="20.25" customHeight="1" x14ac:dyDescent="0.25">
      <c r="A104" s="39">
        <v>1</v>
      </c>
      <c r="B104" s="47" t="s">
        <v>36</v>
      </c>
      <c r="C104" s="39">
        <v>7</v>
      </c>
    </row>
    <row r="105" spans="1:3" s="19" customFormat="1" ht="30" x14ac:dyDescent="0.25">
      <c r="A105" s="39">
        <v>2</v>
      </c>
      <c r="B105" s="46" t="s">
        <v>37</v>
      </c>
      <c r="C105" s="39">
        <v>9</v>
      </c>
    </row>
    <row r="106" spans="1:3" s="19" customFormat="1" x14ac:dyDescent="0.25">
      <c r="A106" s="39">
        <v>3</v>
      </c>
      <c r="B106" s="47"/>
      <c r="C106" s="39"/>
    </row>
    <row r="107" spans="1:3" s="19" customFormat="1" x14ac:dyDescent="0.25">
      <c r="A107" s="39">
        <v>4</v>
      </c>
      <c r="B107" s="47"/>
      <c r="C107" s="39"/>
    </row>
    <row r="108" spans="1:3" s="19" customFormat="1" x14ac:dyDescent="0.25">
      <c r="A108" s="39">
        <v>5</v>
      </c>
      <c r="B108" s="47"/>
      <c r="C108" s="39"/>
    </row>
    <row r="109" spans="1:3" s="19" customFormat="1" x14ac:dyDescent="0.25">
      <c r="A109" s="39">
        <v>6</v>
      </c>
      <c r="B109" s="47"/>
      <c r="C109" s="39"/>
    </row>
    <row r="110" spans="1:3" s="19" customFormat="1" x14ac:dyDescent="0.25">
      <c r="A110" s="39">
        <v>7</v>
      </c>
      <c r="B110" s="47"/>
      <c r="C110" s="39"/>
    </row>
    <row r="111" spans="1:3" s="19" customFormat="1" x14ac:dyDescent="0.25">
      <c r="A111" s="39">
        <v>8</v>
      </c>
      <c r="B111" s="47"/>
      <c r="C111" s="39"/>
    </row>
    <row r="112" spans="1:3" s="19" customFormat="1" x14ac:dyDescent="0.25"/>
    <row r="114" spans="1:1" x14ac:dyDescent="0.25">
      <c r="A114" s="28" t="s">
        <v>60</v>
      </c>
    </row>
  </sheetData>
  <mergeCells count="2">
    <mergeCell ref="A1:J1"/>
    <mergeCell ref="A3:B3"/>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'!$A$2:$A$12</xm:f>
          </x14:formula1>
          <xm:sqref>C9:C16 C23:C30 C36:C43 C50:C57 C63:C70 C77:C84 C90:C97 C104:C111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M40"/>
  <sheetViews>
    <sheetView topLeftCell="A16" zoomScale="90" zoomScaleNormal="90" workbookViewId="0">
      <selection activeCell="J33" sqref="J33"/>
    </sheetView>
  </sheetViews>
  <sheetFormatPr defaultRowHeight="15" x14ac:dyDescent="0.25"/>
  <cols>
    <col min="1" max="1" width="9.140625" style="9"/>
    <col min="2" max="2" width="9.140625" style="9" customWidth="1"/>
    <col min="3" max="4" width="70.7109375" style="9" customWidth="1"/>
    <col min="5" max="5" width="54.140625" style="9" hidden="1" customWidth="1"/>
    <col min="6" max="6" width="11.5703125" style="9" hidden="1" customWidth="1"/>
    <col min="7" max="7" width="11" style="9" hidden="1" customWidth="1"/>
    <col min="8" max="13" width="9.140625" style="11"/>
    <col min="14" max="16384" width="9.140625" style="9"/>
  </cols>
  <sheetData>
    <row r="1" spans="1:7" x14ac:dyDescent="0.25">
      <c r="E1" s="10"/>
    </row>
    <row r="2" spans="1:7" ht="30" x14ac:dyDescent="0.25">
      <c r="B2" s="59" t="s">
        <v>15</v>
      </c>
      <c r="C2" s="59" t="s">
        <v>0</v>
      </c>
      <c r="D2" s="60" t="s">
        <v>39</v>
      </c>
      <c r="E2" s="5" t="s">
        <v>16</v>
      </c>
      <c r="F2" s="8" t="s">
        <v>4</v>
      </c>
      <c r="G2" s="1">
        <f>SUM(IF(ISERROR(E3:E10),0,E3:E10))</f>
        <v>0</v>
      </c>
    </row>
    <row r="3" spans="1:7" x14ac:dyDescent="0.25">
      <c r="A3" s="10"/>
      <c r="B3" s="61">
        <v>1</v>
      </c>
      <c r="C3" s="40"/>
      <c r="D3" s="62"/>
      <c r="E3" s="6" t="b">
        <f>IF(AND(C3&lt;&gt;"",D3=""),"NA",IF(AND(C3="",D3&lt;&gt;""),"NA",IF(AND(C3&lt;&gt;"",D3&lt;&gt;""),D3)))</f>
        <v>0</v>
      </c>
      <c r="F3" s="8" t="s">
        <v>5</v>
      </c>
      <c r="G3" s="3" t="str">
        <f>IFERROR(G2/(COUNT(D3:D10)*10),"")</f>
        <v/>
      </c>
    </row>
    <row r="4" spans="1:7" x14ac:dyDescent="0.25">
      <c r="A4" s="10"/>
      <c r="B4" s="61">
        <v>2</v>
      </c>
      <c r="C4" s="40"/>
      <c r="D4" s="62"/>
      <c r="E4" s="6" t="b">
        <f t="shared" ref="E4:E37" si="0">IF(AND(C4&lt;&gt;"",D4=""),"NA",IF(AND(C4="",D4&lt;&gt;""),"NA",IF(AND(C4&lt;&gt;"",D4&lt;&gt;""),D4)))</f>
        <v>0</v>
      </c>
      <c r="F4" s="8" t="s">
        <v>6</v>
      </c>
      <c r="G4" s="1" t="e">
        <f>AVERAGE(IF(ISERROR(E3:E10),0,E3:E10))</f>
        <v>#DIV/0!</v>
      </c>
    </row>
    <row r="5" spans="1:7" x14ac:dyDescent="0.25">
      <c r="A5" s="10"/>
      <c r="B5" s="61">
        <v>3</v>
      </c>
      <c r="C5" s="40"/>
      <c r="D5" s="62"/>
      <c r="E5" s="6" t="b">
        <f t="shared" si="0"/>
        <v>0</v>
      </c>
      <c r="F5" s="1"/>
      <c r="G5" s="1"/>
    </row>
    <row r="6" spans="1:7" x14ac:dyDescent="0.25">
      <c r="A6" s="10"/>
      <c r="B6" s="61">
        <v>4</v>
      </c>
      <c r="C6" s="40"/>
      <c r="D6" s="62"/>
      <c r="E6" s="6" t="b">
        <f t="shared" si="0"/>
        <v>0</v>
      </c>
      <c r="F6" s="2"/>
      <c r="G6" s="2"/>
    </row>
    <row r="7" spans="1:7" x14ac:dyDescent="0.25">
      <c r="A7" s="10"/>
      <c r="B7" s="61">
        <v>5</v>
      </c>
      <c r="C7" s="40"/>
      <c r="D7" s="62"/>
      <c r="E7" s="6" t="b">
        <f t="shared" si="0"/>
        <v>0</v>
      </c>
      <c r="F7" s="1"/>
      <c r="G7" s="1"/>
    </row>
    <row r="8" spans="1:7" x14ac:dyDescent="0.25">
      <c r="A8" s="10"/>
      <c r="B8" s="61">
        <v>6</v>
      </c>
      <c r="C8" s="40"/>
      <c r="D8" s="62"/>
      <c r="E8" s="6" t="b">
        <f t="shared" si="0"/>
        <v>0</v>
      </c>
      <c r="F8" s="1"/>
      <c r="G8" s="1"/>
    </row>
    <row r="9" spans="1:7" x14ac:dyDescent="0.25">
      <c r="A9" s="10"/>
      <c r="B9" s="61">
        <v>7</v>
      </c>
      <c r="C9" s="40"/>
      <c r="D9" s="62"/>
      <c r="E9" s="6" t="b">
        <f t="shared" si="0"/>
        <v>0</v>
      </c>
      <c r="F9" s="1"/>
      <c r="G9" s="1"/>
    </row>
    <row r="10" spans="1:7" x14ac:dyDescent="0.25">
      <c r="A10" s="10"/>
      <c r="B10" s="61">
        <v>8</v>
      </c>
      <c r="C10" s="40"/>
      <c r="D10" s="62"/>
      <c r="E10" s="6" t="b">
        <f t="shared" si="0"/>
        <v>0</v>
      </c>
      <c r="F10" s="1"/>
      <c r="G10" s="1"/>
    </row>
    <row r="11" spans="1:7" ht="30" x14ac:dyDescent="0.25">
      <c r="B11" s="63" t="s">
        <v>15</v>
      </c>
      <c r="C11" s="63" t="s">
        <v>1</v>
      </c>
      <c r="D11" s="64" t="s">
        <v>32</v>
      </c>
      <c r="E11" s="6"/>
      <c r="F11" s="1" t="s">
        <v>4</v>
      </c>
      <c r="G11" s="1">
        <f>SUM(IF(ISERROR(E12:E19),0,E12:E19))</f>
        <v>0</v>
      </c>
    </row>
    <row r="12" spans="1:7" x14ac:dyDescent="0.25">
      <c r="B12" s="61">
        <v>1</v>
      </c>
      <c r="C12" s="48"/>
      <c r="D12" s="39"/>
      <c r="E12" s="7" t="b">
        <f t="shared" si="0"/>
        <v>0</v>
      </c>
      <c r="F12" s="1" t="s">
        <v>5</v>
      </c>
      <c r="G12" s="3" t="str">
        <f>IFERROR(G11/(COUNT(D12:D19)*10),"")</f>
        <v/>
      </c>
    </row>
    <row r="13" spans="1:7" x14ac:dyDescent="0.25">
      <c r="B13" s="61">
        <v>2</v>
      </c>
      <c r="C13" s="48"/>
      <c r="D13" s="39"/>
      <c r="E13" s="7" t="b">
        <f t="shared" si="0"/>
        <v>0</v>
      </c>
      <c r="F13" s="1" t="s">
        <v>6</v>
      </c>
      <c r="G13" s="1" t="e">
        <f t="array" ref="G13">AVERAGE(IF(ISERROR(E12:E19),0,E12:E19))</f>
        <v>#DIV/0!</v>
      </c>
    </row>
    <row r="14" spans="1:7" x14ac:dyDescent="0.25">
      <c r="B14" s="61">
        <v>3</v>
      </c>
      <c r="C14" s="48"/>
      <c r="D14" s="39"/>
      <c r="E14" s="7" t="b">
        <f t="shared" si="0"/>
        <v>0</v>
      </c>
      <c r="F14" s="1"/>
      <c r="G14" s="1"/>
    </row>
    <row r="15" spans="1:7" x14ac:dyDescent="0.25">
      <c r="B15" s="61">
        <v>4</v>
      </c>
      <c r="C15" s="48"/>
      <c r="D15" s="39"/>
      <c r="E15" s="7" t="b">
        <f t="shared" si="0"/>
        <v>0</v>
      </c>
      <c r="F15" s="1"/>
      <c r="G15" s="1"/>
    </row>
    <row r="16" spans="1:7" x14ac:dyDescent="0.25">
      <c r="B16" s="61">
        <v>5</v>
      </c>
      <c r="C16" s="48"/>
      <c r="D16" s="39"/>
      <c r="E16" s="7" t="b">
        <f t="shared" si="0"/>
        <v>0</v>
      </c>
      <c r="F16" s="1"/>
      <c r="G16" s="1"/>
    </row>
    <row r="17" spans="2:7" x14ac:dyDescent="0.25">
      <c r="B17" s="61">
        <v>6</v>
      </c>
      <c r="C17" s="48"/>
      <c r="D17" s="39"/>
      <c r="E17" s="7" t="b">
        <f t="shared" si="0"/>
        <v>0</v>
      </c>
      <c r="F17" s="1"/>
      <c r="G17" s="1"/>
    </row>
    <row r="18" spans="2:7" x14ac:dyDescent="0.25">
      <c r="B18" s="61">
        <v>7</v>
      </c>
      <c r="C18" s="48"/>
      <c r="D18" s="39"/>
      <c r="E18" s="7" t="b">
        <f t="shared" si="0"/>
        <v>0</v>
      </c>
      <c r="F18" s="1"/>
      <c r="G18" s="1"/>
    </row>
    <row r="19" spans="2:7" x14ac:dyDescent="0.25">
      <c r="B19" s="61">
        <v>8</v>
      </c>
      <c r="C19" s="48"/>
      <c r="D19" s="39"/>
      <c r="E19" s="7" t="b">
        <f t="shared" si="0"/>
        <v>0</v>
      </c>
      <c r="F19" s="1"/>
      <c r="G19" s="1"/>
    </row>
    <row r="20" spans="2:7" ht="30" x14ac:dyDescent="0.25">
      <c r="B20" s="59" t="s">
        <v>15</v>
      </c>
      <c r="C20" s="59" t="s">
        <v>2</v>
      </c>
      <c r="D20" s="60" t="s">
        <v>32</v>
      </c>
      <c r="E20" s="6"/>
      <c r="F20" s="1" t="s">
        <v>4</v>
      </c>
      <c r="G20" s="1">
        <f>SUM(IF(ISERROR(E21:E28),0,E21:E28))</f>
        <v>0</v>
      </c>
    </row>
    <row r="21" spans="2:7" x14ac:dyDescent="0.25">
      <c r="B21" s="61">
        <v>1</v>
      </c>
      <c r="C21" s="47"/>
      <c r="D21" s="39"/>
      <c r="E21" s="7" t="b">
        <f t="shared" si="0"/>
        <v>0</v>
      </c>
      <c r="F21" s="1" t="s">
        <v>5</v>
      </c>
      <c r="G21" s="3" t="str">
        <f>IFERROR(G20/(COUNT(D21:D28)*10),"")</f>
        <v/>
      </c>
    </row>
    <row r="22" spans="2:7" x14ac:dyDescent="0.25">
      <c r="B22" s="61">
        <v>2</v>
      </c>
      <c r="C22" s="47"/>
      <c r="D22" s="39"/>
      <c r="E22" s="7" t="b">
        <f t="shared" si="0"/>
        <v>0</v>
      </c>
      <c r="F22" s="1" t="s">
        <v>6</v>
      </c>
      <c r="G22" s="1" t="e">
        <f t="array" ref="G22">AVERAGE(IF(ISERROR(E21:E28),0,E21:E28))</f>
        <v>#DIV/0!</v>
      </c>
    </row>
    <row r="23" spans="2:7" x14ac:dyDescent="0.25">
      <c r="B23" s="61">
        <v>3</v>
      </c>
      <c r="C23" s="47"/>
      <c r="D23" s="39"/>
      <c r="E23" s="7" t="b">
        <f t="shared" si="0"/>
        <v>0</v>
      </c>
      <c r="F23" s="1"/>
      <c r="G23" s="1"/>
    </row>
    <row r="24" spans="2:7" x14ac:dyDescent="0.25">
      <c r="B24" s="61">
        <v>4</v>
      </c>
      <c r="C24" s="47"/>
      <c r="D24" s="39"/>
      <c r="E24" s="7" t="b">
        <f t="shared" si="0"/>
        <v>0</v>
      </c>
      <c r="F24" s="1"/>
      <c r="G24" s="1"/>
    </row>
    <row r="25" spans="2:7" x14ac:dyDescent="0.25">
      <c r="B25" s="61">
        <v>5</v>
      </c>
      <c r="C25" s="47"/>
      <c r="D25" s="39"/>
      <c r="E25" s="7" t="b">
        <f t="shared" si="0"/>
        <v>0</v>
      </c>
      <c r="F25" s="1"/>
      <c r="G25" s="1"/>
    </row>
    <row r="26" spans="2:7" x14ac:dyDescent="0.25">
      <c r="B26" s="61">
        <v>6</v>
      </c>
      <c r="C26" s="47"/>
      <c r="D26" s="39"/>
      <c r="E26" s="7" t="b">
        <f t="shared" si="0"/>
        <v>0</v>
      </c>
      <c r="F26" s="1"/>
      <c r="G26" s="1"/>
    </row>
    <row r="27" spans="2:7" x14ac:dyDescent="0.25">
      <c r="B27" s="61">
        <v>7</v>
      </c>
      <c r="C27" s="47"/>
      <c r="D27" s="39"/>
      <c r="E27" s="7" t="b">
        <f t="shared" si="0"/>
        <v>0</v>
      </c>
      <c r="F27" s="1"/>
      <c r="G27" s="1"/>
    </row>
    <row r="28" spans="2:7" x14ac:dyDescent="0.25">
      <c r="B28" s="61">
        <v>8</v>
      </c>
      <c r="C28" s="47"/>
      <c r="D28" s="39"/>
      <c r="E28" s="7" t="b">
        <f t="shared" si="0"/>
        <v>0</v>
      </c>
      <c r="F28" s="1"/>
      <c r="G28" s="1"/>
    </row>
    <row r="29" spans="2:7" ht="30" x14ac:dyDescent="0.25">
      <c r="B29" s="63" t="s">
        <v>15</v>
      </c>
      <c r="C29" s="63" t="s">
        <v>3</v>
      </c>
      <c r="D29" s="64" t="s">
        <v>32</v>
      </c>
      <c r="E29" s="6"/>
      <c r="F29" s="1" t="s">
        <v>4</v>
      </c>
      <c r="G29" s="1">
        <f>SUM(IF(ISERROR(E30:E37),0,E30:E37))</f>
        <v>0</v>
      </c>
    </row>
    <row r="30" spans="2:7" x14ac:dyDescent="0.25">
      <c r="B30" s="61">
        <v>1</v>
      </c>
      <c r="C30" s="47"/>
      <c r="D30" s="39"/>
      <c r="E30" s="7" t="b">
        <f>IF(AND(C30&lt;&gt;"",D30=""),"NA",IF(AND(C30="",D30&lt;&gt;""),"NA",IF(AND(C30&lt;&gt;"",D30&lt;&gt;""),D30)))</f>
        <v>0</v>
      </c>
      <c r="F30" s="1" t="s">
        <v>5</v>
      </c>
      <c r="G30" s="3" t="str">
        <f>IFERROR(G29/(COUNT(D30:D37)*10),"")</f>
        <v/>
      </c>
    </row>
    <row r="31" spans="2:7" x14ac:dyDescent="0.25">
      <c r="B31" s="61">
        <v>2</v>
      </c>
      <c r="C31" s="46"/>
      <c r="D31" s="39"/>
      <c r="E31" s="7" t="b">
        <f t="shared" si="0"/>
        <v>0</v>
      </c>
      <c r="F31" s="1" t="s">
        <v>6</v>
      </c>
      <c r="G31" s="1" t="e">
        <f t="array" ref="G31">AVERAGE(IF(ISERROR(E30:E37),0,E30:E37))</f>
        <v>#DIV/0!</v>
      </c>
    </row>
    <row r="32" spans="2:7" x14ac:dyDescent="0.25">
      <c r="B32" s="61">
        <v>3</v>
      </c>
      <c r="C32" s="47"/>
      <c r="D32" s="39"/>
      <c r="E32" s="7" t="b">
        <f t="shared" si="0"/>
        <v>0</v>
      </c>
      <c r="F32" s="1"/>
      <c r="G32" s="1"/>
    </row>
    <row r="33" spans="1:7" x14ac:dyDescent="0.25">
      <c r="B33" s="61">
        <v>4</v>
      </c>
      <c r="C33" s="47"/>
      <c r="D33" s="39"/>
      <c r="E33" s="7" t="b">
        <f t="shared" si="0"/>
        <v>0</v>
      </c>
      <c r="F33" s="1"/>
      <c r="G33" s="1"/>
    </row>
    <row r="34" spans="1:7" x14ac:dyDescent="0.25">
      <c r="B34" s="61">
        <v>5</v>
      </c>
      <c r="C34" s="47"/>
      <c r="D34" s="39"/>
      <c r="E34" s="7" t="b">
        <f t="shared" si="0"/>
        <v>0</v>
      </c>
      <c r="F34" s="1"/>
      <c r="G34" s="1"/>
    </row>
    <row r="35" spans="1:7" x14ac:dyDescent="0.25">
      <c r="B35" s="61">
        <v>6</v>
      </c>
      <c r="C35" s="47"/>
      <c r="D35" s="39"/>
      <c r="E35" s="7" t="b">
        <f t="shared" si="0"/>
        <v>0</v>
      </c>
      <c r="F35" s="1"/>
      <c r="G35" s="1"/>
    </row>
    <row r="36" spans="1:7" x14ac:dyDescent="0.25">
      <c r="B36" s="61">
        <v>7</v>
      </c>
      <c r="C36" s="47"/>
      <c r="D36" s="39"/>
      <c r="E36" s="7" t="b">
        <f t="shared" si="0"/>
        <v>0</v>
      </c>
      <c r="F36" s="1"/>
      <c r="G36" s="1"/>
    </row>
    <row r="37" spans="1:7" x14ac:dyDescent="0.25">
      <c r="B37" s="61">
        <v>8</v>
      </c>
      <c r="C37" s="47"/>
      <c r="D37" s="39"/>
      <c r="E37" s="7" t="b">
        <f t="shared" si="0"/>
        <v>0</v>
      </c>
      <c r="F37" s="1"/>
      <c r="G37" s="1"/>
    </row>
    <row r="40" spans="1:7" x14ac:dyDescent="0.25">
      <c r="A40" s="28" t="s">
        <v>60</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'!$A$2:$A$12</xm:f>
          </x14:formula1>
          <xm:sqref>D30:D37 D3:D10 D21:D28 D12:D19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S23"/>
  <sheetViews>
    <sheetView tabSelected="1" topLeftCell="A10" zoomScale="90" zoomScaleNormal="90" workbookViewId="0">
      <selection activeCell="K20" sqref="K20"/>
    </sheetView>
  </sheetViews>
  <sheetFormatPr defaultRowHeight="15" x14ac:dyDescent="0.25"/>
  <cols>
    <col min="1" max="1" width="5.140625" style="9" customWidth="1"/>
    <col min="2" max="4" width="12.85546875" style="9" customWidth="1"/>
    <col min="5" max="5" width="33.7109375" style="9" customWidth="1"/>
    <col min="6" max="8" width="12.85546875" style="9" customWidth="1"/>
    <col min="9" max="9" width="33.7109375" style="9" customWidth="1"/>
    <col min="10" max="10" width="9.140625" style="9"/>
    <col min="11" max="14" width="16" style="9" customWidth="1"/>
    <col min="15" max="15" width="15.85546875" style="9" customWidth="1"/>
    <col min="16" max="16" width="24.28515625" style="9" customWidth="1"/>
    <col min="17" max="17" width="25.5703125" style="9" customWidth="1"/>
    <col min="18" max="18" width="24" style="9" customWidth="1"/>
    <col min="19" max="19" width="26.7109375" style="9" customWidth="1"/>
    <col min="20" max="16384" width="9.140625" style="9"/>
  </cols>
  <sheetData>
    <row r="1" spans="2:19" x14ac:dyDescent="0.25">
      <c r="D1" s="10"/>
      <c r="J1" s="12"/>
    </row>
    <row r="2" spans="2:19" ht="21.75" thickBot="1" x14ac:dyDescent="0.3">
      <c r="B2" s="110" t="s">
        <v>30</v>
      </c>
      <c r="C2" s="111"/>
      <c r="D2" s="111"/>
      <c r="E2" s="111"/>
      <c r="F2" s="111"/>
      <c r="G2" s="111"/>
      <c r="H2" s="111"/>
      <c r="I2" s="112"/>
      <c r="J2" s="10"/>
      <c r="K2" s="110" t="s">
        <v>29</v>
      </c>
      <c r="L2" s="111"/>
      <c r="M2" s="111"/>
      <c r="N2" s="112"/>
      <c r="P2" s="93" t="s">
        <v>31</v>
      </c>
      <c r="Q2" s="94"/>
      <c r="R2" s="94"/>
      <c r="S2" s="95"/>
    </row>
    <row r="3" spans="2:19" ht="27" thickBot="1" x14ac:dyDescent="0.3">
      <c r="B3" s="116" t="s">
        <v>10</v>
      </c>
      <c r="C3" s="117"/>
      <c r="D3" s="117"/>
      <c r="E3" s="118"/>
      <c r="F3" s="119" t="s">
        <v>7</v>
      </c>
      <c r="G3" s="119"/>
      <c r="H3" s="119"/>
      <c r="I3" s="120"/>
      <c r="J3" s="10"/>
      <c r="K3" s="113" t="s">
        <v>10</v>
      </c>
      <c r="L3" s="107"/>
      <c r="M3" s="114" t="s">
        <v>7</v>
      </c>
      <c r="N3" s="115"/>
      <c r="P3" s="96" t="s">
        <v>10</v>
      </c>
      <c r="Q3" s="97"/>
      <c r="R3" s="98" t="s">
        <v>7</v>
      </c>
      <c r="S3" s="99"/>
    </row>
    <row r="4" spans="2:19" x14ac:dyDescent="0.25">
      <c r="B4" s="123" t="str">
        <f>IF('SWOT ANALYSIS'!$C3="","",'SWOT ANALYSIS'!C3)</f>
        <v/>
      </c>
      <c r="C4" s="124"/>
      <c r="D4" s="124"/>
      <c r="E4" s="125"/>
      <c r="F4" s="121" t="str">
        <f>IF('SWOT ANALYSIS'!$C12="","",'SWOT ANALYSIS'!$C12)</f>
        <v/>
      </c>
      <c r="G4" s="121"/>
      <c r="H4" s="121"/>
      <c r="I4" s="122"/>
      <c r="K4" s="65" t="s">
        <v>13</v>
      </c>
      <c r="L4" s="66">
        <f>'SWOT ANALYSIS'!$G$2</f>
        <v>0</v>
      </c>
      <c r="M4" s="67" t="s">
        <v>13</v>
      </c>
      <c r="N4" s="68">
        <f>'SWOT ANALYSIS'!$G$11</f>
        <v>0</v>
      </c>
      <c r="P4" s="85" t="str">
        <f>IFERROR(IF(L7="GOOD","Maintain your performance","Please improve and enhance your performance"),"")</f>
        <v>Maintain your performance</v>
      </c>
      <c r="Q4" s="86"/>
      <c r="R4" s="104" t="str">
        <f>IFERROR(IF(N7="ALERT","Improve your weakness and transform into strengths","Maintain your performance"),"")</f>
        <v>Improve your weakness and transform into strengths</v>
      </c>
      <c r="S4" s="105"/>
    </row>
    <row r="5" spans="2:19" x14ac:dyDescent="0.25">
      <c r="B5" s="123" t="str">
        <f>IF('SWOT ANALYSIS'!$C4="","",'SWOT ANALYSIS'!C4)</f>
        <v/>
      </c>
      <c r="C5" s="124"/>
      <c r="D5" s="124"/>
      <c r="E5" s="125"/>
      <c r="F5" s="121" t="str">
        <f>IF('SWOT ANALYSIS'!$C13="","",'SWOT ANALYSIS'!$C13)</f>
        <v/>
      </c>
      <c r="G5" s="121"/>
      <c r="H5" s="121"/>
      <c r="I5" s="122"/>
      <c r="K5" s="65" t="s">
        <v>11</v>
      </c>
      <c r="L5" s="69" t="str">
        <f>'SWOT ANALYSIS'!$G$3</f>
        <v/>
      </c>
      <c r="M5" s="67" t="s">
        <v>11</v>
      </c>
      <c r="N5" s="70" t="str">
        <f>'SWOT ANALYSIS'!$G$12</f>
        <v/>
      </c>
      <c r="P5" s="85"/>
      <c r="Q5" s="86"/>
      <c r="R5" s="104"/>
      <c r="S5" s="105"/>
    </row>
    <row r="6" spans="2:19" x14ac:dyDescent="0.25">
      <c r="B6" s="123" t="str">
        <f>IF('SWOT ANALYSIS'!$C5="","",'SWOT ANALYSIS'!C5)</f>
        <v/>
      </c>
      <c r="C6" s="124"/>
      <c r="D6" s="124"/>
      <c r="E6" s="125"/>
      <c r="F6" s="121" t="str">
        <f>IF('SWOT ANALYSIS'!$C14="","",'SWOT ANALYSIS'!$C14)</f>
        <v/>
      </c>
      <c r="G6" s="121"/>
      <c r="H6" s="121"/>
      <c r="I6" s="122"/>
      <c r="K6" s="65" t="s">
        <v>28</v>
      </c>
      <c r="L6" s="71" t="str">
        <f>IFERROR('SWOT ANALYSIS'!$G$4,"")</f>
        <v/>
      </c>
      <c r="M6" s="67" t="s">
        <v>28</v>
      </c>
      <c r="N6" s="72" t="str">
        <f>IFERROR('SWOT ANALYSIS'!$G$13,"")</f>
        <v/>
      </c>
      <c r="P6" s="85"/>
      <c r="Q6" s="86"/>
      <c r="R6" s="104"/>
      <c r="S6" s="105"/>
    </row>
    <row r="7" spans="2:19" ht="21.75" customHeight="1" thickBot="1" x14ac:dyDescent="0.3">
      <c r="B7" s="123" t="str">
        <f>IF('SWOT ANALYSIS'!$C6="","",'SWOT ANALYSIS'!C6)</f>
        <v/>
      </c>
      <c r="C7" s="124"/>
      <c r="D7" s="124"/>
      <c r="E7" s="125"/>
      <c r="F7" s="121" t="str">
        <f>IF('SWOT ANALYSIS'!$C15="","",'SWOT ANALYSIS'!$C15)</f>
        <v/>
      </c>
      <c r="G7" s="121"/>
      <c r="H7" s="121"/>
      <c r="I7" s="122"/>
      <c r="K7" s="65" t="s">
        <v>12</v>
      </c>
      <c r="L7" s="73" t="str">
        <f>IF(L6&gt;=5,"GOOD",IF(L6="","","ALERT"))</f>
        <v>GOOD</v>
      </c>
      <c r="M7" s="67" t="s">
        <v>12</v>
      </c>
      <c r="N7" s="74" t="str">
        <f>IF(N6&lt;=0.5,"GOOD","ALERT")</f>
        <v>ALERT</v>
      </c>
      <c r="P7" s="85"/>
      <c r="Q7" s="86"/>
      <c r="R7" s="104"/>
      <c r="S7" s="105"/>
    </row>
    <row r="8" spans="2:19" ht="27" thickBot="1" x14ac:dyDescent="0.3">
      <c r="B8" s="123" t="str">
        <f>IF('SWOT ANALYSIS'!$C7="","",'SWOT ANALYSIS'!C7)</f>
        <v/>
      </c>
      <c r="C8" s="124"/>
      <c r="D8" s="124"/>
      <c r="E8" s="125"/>
      <c r="F8" s="121" t="str">
        <f>IF('SWOT ANALYSIS'!$C16="","",'SWOT ANALYSIS'!$C16)</f>
        <v/>
      </c>
      <c r="G8" s="121"/>
      <c r="H8" s="121"/>
      <c r="I8" s="122"/>
      <c r="K8" s="106" t="s">
        <v>8</v>
      </c>
      <c r="L8" s="107"/>
      <c r="M8" s="108" t="s">
        <v>9</v>
      </c>
      <c r="N8" s="109"/>
      <c r="P8" s="100" t="s">
        <v>8</v>
      </c>
      <c r="Q8" s="101"/>
      <c r="R8" s="102" t="s">
        <v>9</v>
      </c>
      <c r="S8" s="103"/>
    </row>
    <row r="9" spans="2:19" x14ac:dyDescent="0.25">
      <c r="B9" s="123" t="str">
        <f>IF('SWOT ANALYSIS'!$C8="","",'SWOT ANALYSIS'!C8)</f>
        <v/>
      </c>
      <c r="C9" s="124"/>
      <c r="D9" s="124"/>
      <c r="E9" s="125"/>
      <c r="F9" s="121" t="str">
        <f>IF('SWOT ANALYSIS'!$C17="","",'SWOT ANALYSIS'!$C17)</f>
        <v/>
      </c>
      <c r="G9" s="121"/>
      <c r="H9" s="121"/>
      <c r="I9" s="122"/>
      <c r="K9" s="65" t="s">
        <v>13</v>
      </c>
      <c r="L9" s="66">
        <f>'SWOT ANALYSIS'!$G$20</f>
        <v>0</v>
      </c>
      <c r="M9" s="67" t="s">
        <v>13</v>
      </c>
      <c r="N9" s="68">
        <f>'SWOT ANALYSIS'!$G$29</f>
        <v>0</v>
      </c>
      <c r="P9" s="85" t="str">
        <f>IFERROR(IF(L12="GOOD","Explore your opportunities and turn it into action","Please fi opportunities to enhance your business"),"")</f>
        <v>Explore your opportunities and turn it into action</v>
      </c>
      <c r="Q9" s="86"/>
      <c r="R9" s="89" t="str">
        <f>IFERROR(IF(N12="ALERT", "Transform your threats into opportunities","Please be aware if theres any future threats"),"")</f>
        <v>Transform your threats into opportunities</v>
      </c>
      <c r="S9" s="90"/>
    </row>
    <row r="10" spans="2:19" x14ac:dyDescent="0.25">
      <c r="B10" s="123" t="str">
        <f>IF('SWOT ANALYSIS'!$C9="","",'SWOT ANALYSIS'!C9)</f>
        <v/>
      </c>
      <c r="C10" s="124"/>
      <c r="D10" s="124"/>
      <c r="E10" s="125"/>
      <c r="F10" s="121" t="str">
        <f>IF('SWOT ANALYSIS'!$C18="","",'SWOT ANALYSIS'!$C18)</f>
        <v/>
      </c>
      <c r="G10" s="121"/>
      <c r="H10" s="121"/>
      <c r="I10" s="122"/>
      <c r="K10" s="65" t="s">
        <v>11</v>
      </c>
      <c r="L10" s="69" t="str">
        <f>'SWOT ANALYSIS'!$G$21</f>
        <v/>
      </c>
      <c r="M10" s="67" t="s">
        <v>11</v>
      </c>
      <c r="N10" s="70" t="str">
        <f>'SWOT ANALYSIS'!$G$30</f>
        <v/>
      </c>
      <c r="P10" s="85"/>
      <c r="Q10" s="86"/>
      <c r="R10" s="89"/>
      <c r="S10" s="90"/>
    </row>
    <row r="11" spans="2:19" ht="15.75" thickBot="1" x14ac:dyDescent="0.3">
      <c r="B11" s="123" t="str">
        <f>IF('SWOT ANALYSIS'!$C10="","",'SWOT ANALYSIS'!C10)</f>
        <v/>
      </c>
      <c r="C11" s="124"/>
      <c r="D11" s="124"/>
      <c r="E11" s="125"/>
      <c r="F11" s="121" t="str">
        <f>IF('SWOT ANALYSIS'!$C19="","",'SWOT ANALYSIS'!$C19)</f>
        <v/>
      </c>
      <c r="G11" s="121"/>
      <c r="H11" s="121"/>
      <c r="I11" s="122"/>
      <c r="K11" s="65" t="s">
        <v>28</v>
      </c>
      <c r="L11" s="71" t="str">
        <f>IFERROR('SWOT ANALYSIS'!$G$22,"")</f>
        <v/>
      </c>
      <c r="M11" s="67" t="s">
        <v>28</v>
      </c>
      <c r="N11" s="72" t="str">
        <f>IFERROR('SWOT ANALYSIS'!$G$31,"")</f>
        <v/>
      </c>
      <c r="P11" s="85"/>
      <c r="Q11" s="86"/>
      <c r="R11" s="89"/>
      <c r="S11" s="90"/>
    </row>
    <row r="12" spans="2:19" ht="27" thickBot="1" x14ac:dyDescent="0.3">
      <c r="B12" s="138" t="s">
        <v>8</v>
      </c>
      <c r="C12" s="139"/>
      <c r="D12" s="139"/>
      <c r="E12" s="140"/>
      <c r="F12" s="136" t="s">
        <v>9</v>
      </c>
      <c r="G12" s="136"/>
      <c r="H12" s="136"/>
      <c r="I12" s="137"/>
      <c r="K12" s="65" t="s">
        <v>12</v>
      </c>
      <c r="L12" s="76" t="str">
        <f>IF(L11&gt;=0.5,"GOOD","ALERT")</f>
        <v>GOOD</v>
      </c>
      <c r="M12" s="67" t="s">
        <v>12</v>
      </c>
      <c r="N12" s="75" t="str">
        <f>IF(N11&lt;=0.5,"GOOD","ALERT")</f>
        <v>ALERT</v>
      </c>
      <c r="P12" s="87"/>
      <c r="Q12" s="88"/>
      <c r="R12" s="91"/>
      <c r="S12" s="92"/>
    </row>
    <row r="13" spans="2:19" x14ac:dyDescent="0.25">
      <c r="B13" s="128" t="str">
        <f>IF('SWOT ANALYSIS'!$C21="","",'SWOT ANALYSIS'!$C21)</f>
        <v/>
      </c>
      <c r="C13" s="129"/>
      <c r="D13" s="129"/>
      <c r="E13" s="130"/>
      <c r="F13" s="134" t="str">
        <f>IF('SWOT ANALYSIS'!$C30="","",'SWOT ANALYSIS'!$C30)</f>
        <v/>
      </c>
      <c r="G13" s="134"/>
      <c r="H13" s="134"/>
      <c r="I13" s="135"/>
    </row>
    <row r="14" spans="2:19" x14ac:dyDescent="0.25">
      <c r="B14" s="128" t="str">
        <f>IF('SWOT ANALYSIS'!$C22="","",'SWOT ANALYSIS'!$C22)</f>
        <v/>
      </c>
      <c r="C14" s="129"/>
      <c r="D14" s="129"/>
      <c r="E14" s="130"/>
      <c r="F14" s="134" t="str">
        <f>IF('SWOT ANALYSIS'!$C31="","",'SWOT ANALYSIS'!$C31)</f>
        <v/>
      </c>
      <c r="G14" s="134"/>
      <c r="H14" s="134"/>
      <c r="I14" s="135"/>
    </row>
    <row r="15" spans="2:19" x14ac:dyDescent="0.25">
      <c r="B15" s="128" t="str">
        <f>IF('SWOT ANALYSIS'!$C23="","",'SWOT ANALYSIS'!$C23)</f>
        <v/>
      </c>
      <c r="C15" s="129"/>
      <c r="D15" s="129"/>
      <c r="E15" s="130"/>
      <c r="F15" s="134" t="str">
        <f>IF('SWOT ANALYSIS'!$C32="","",'SWOT ANALYSIS'!$C32)</f>
        <v/>
      </c>
      <c r="G15" s="134"/>
      <c r="H15" s="134"/>
      <c r="I15" s="135"/>
    </row>
    <row r="16" spans="2:19" x14ac:dyDescent="0.25">
      <c r="B16" s="128" t="str">
        <f>IF('SWOT ANALYSIS'!$C24="","",'SWOT ANALYSIS'!$C24)</f>
        <v/>
      </c>
      <c r="C16" s="129"/>
      <c r="D16" s="129"/>
      <c r="E16" s="130"/>
      <c r="F16" s="134" t="str">
        <f>IF('SWOT ANALYSIS'!$C33="","",'SWOT ANALYSIS'!$C33)</f>
        <v/>
      </c>
      <c r="G16" s="134"/>
      <c r="H16" s="134"/>
      <c r="I16" s="135"/>
    </row>
    <row r="17" spans="1:9" x14ac:dyDescent="0.25">
      <c r="B17" s="128" t="str">
        <f>IF('SWOT ANALYSIS'!$C25="","",'SWOT ANALYSIS'!$C25)</f>
        <v/>
      </c>
      <c r="C17" s="129"/>
      <c r="D17" s="129"/>
      <c r="E17" s="130"/>
      <c r="F17" s="134" t="str">
        <f>IF('SWOT ANALYSIS'!$C34="","",'SWOT ANALYSIS'!$C34)</f>
        <v/>
      </c>
      <c r="G17" s="134"/>
      <c r="H17" s="134"/>
      <c r="I17" s="135"/>
    </row>
    <row r="18" spans="1:9" x14ac:dyDescent="0.25">
      <c r="B18" s="128" t="str">
        <f>IF('SWOT ANALYSIS'!$C26="","",'SWOT ANALYSIS'!$C26)</f>
        <v/>
      </c>
      <c r="C18" s="129"/>
      <c r="D18" s="129"/>
      <c r="E18" s="130"/>
      <c r="F18" s="134" t="str">
        <f>IF('SWOT ANALYSIS'!$C35="","",'SWOT ANALYSIS'!$C35)</f>
        <v/>
      </c>
      <c r="G18" s="134"/>
      <c r="H18" s="134"/>
      <c r="I18" s="135"/>
    </row>
    <row r="19" spans="1:9" x14ac:dyDescent="0.25">
      <c r="B19" s="128" t="str">
        <f>IF('SWOT ANALYSIS'!$C27="","",'SWOT ANALYSIS'!$C27)</f>
        <v/>
      </c>
      <c r="C19" s="129"/>
      <c r="D19" s="129"/>
      <c r="E19" s="130"/>
      <c r="F19" s="134" t="str">
        <f>IF('SWOT ANALYSIS'!$C36="","",'SWOT ANALYSIS'!$C36)</f>
        <v/>
      </c>
      <c r="G19" s="134"/>
      <c r="H19" s="134"/>
      <c r="I19" s="135"/>
    </row>
    <row r="20" spans="1:9" x14ac:dyDescent="0.25">
      <c r="B20" s="131" t="str">
        <f>IF('SWOT ANALYSIS'!$C28="","",'SWOT ANALYSIS'!$C28)</f>
        <v/>
      </c>
      <c r="C20" s="132"/>
      <c r="D20" s="132"/>
      <c r="E20" s="133"/>
      <c r="F20" s="126" t="str">
        <f>IF('SWOT ANALYSIS'!$C37="","",'SWOT ANALYSIS'!$C37)</f>
        <v/>
      </c>
      <c r="G20" s="126"/>
      <c r="H20" s="126"/>
      <c r="I20" s="127"/>
    </row>
    <row r="21" spans="1:9" x14ac:dyDescent="0.25">
      <c r="B21" s="10"/>
      <c r="C21" s="10"/>
      <c r="D21" s="13"/>
      <c r="E21" s="13"/>
      <c r="F21" s="14"/>
      <c r="G21" s="13"/>
    </row>
    <row r="23" spans="1:9" x14ac:dyDescent="0.25">
      <c r="A23" s="28" t="s">
        <v>60</v>
      </c>
    </row>
  </sheetData>
  <mergeCells count="51">
    <mergeCell ref="B7:E7"/>
    <mergeCell ref="B8:E8"/>
    <mergeCell ref="B14:E14"/>
    <mergeCell ref="F12:I12"/>
    <mergeCell ref="F13:I13"/>
    <mergeCell ref="F14:I14"/>
    <mergeCell ref="B9:E9"/>
    <mergeCell ref="B10:E10"/>
    <mergeCell ref="B11:E11"/>
    <mergeCell ref="F9:I9"/>
    <mergeCell ref="F10:I10"/>
    <mergeCell ref="F11:I11"/>
    <mergeCell ref="B12:E12"/>
    <mergeCell ref="B13:E13"/>
    <mergeCell ref="F20:I20"/>
    <mergeCell ref="B15:E15"/>
    <mergeCell ref="B16:E16"/>
    <mergeCell ref="B17:E17"/>
    <mergeCell ref="B18:E18"/>
    <mergeCell ref="B19:E19"/>
    <mergeCell ref="B20:E20"/>
    <mergeCell ref="F15:I15"/>
    <mergeCell ref="F16:I16"/>
    <mergeCell ref="F17:I17"/>
    <mergeCell ref="F18:I18"/>
    <mergeCell ref="F19:I19"/>
    <mergeCell ref="K8:L8"/>
    <mergeCell ref="M8:N8"/>
    <mergeCell ref="K2:N2"/>
    <mergeCell ref="B2:I2"/>
    <mergeCell ref="K3:L3"/>
    <mergeCell ref="M3:N3"/>
    <mergeCell ref="B3:E3"/>
    <mergeCell ref="F3:I3"/>
    <mergeCell ref="F4:I4"/>
    <mergeCell ref="F5:I5"/>
    <mergeCell ref="F6:I6"/>
    <mergeCell ref="F7:I7"/>
    <mergeCell ref="F8:I8"/>
    <mergeCell ref="B4:E4"/>
    <mergeCell ref="B5:E5"/>
    <mergeCell ref="B6:E6"/>
    <mergeCell ref="P9:Q12"/>
    <mergeCell ref="R9:S12"/>
    <mergeCell ref="P2:S2"/>
    <mergeCell ref="P3:Q3"/>
    <mergeCell ref="R3:S3"/>
    <mergeCell ref="P8:Q8"/>
    <mergeCell ref="R8:S8"/>
    <mergeCell ref="P4:Q7"/>
    <mergeCell ref="R4:S7"/>
  </mergeCells>
  <conditionalFormatting sqref="L7 N7 L12 N12">
    <cfRule type="containsText" dxfId="1" priority="3" operator="containsText" text="ALERT">
      <formula>NOT(ISERROR(SEARCH("ALERT",L7)))</formula>
    </cfRule>
    <cfRule type="containsText" dxfId="0" priority="4" operator="containsText" text="GOOD">
      <formula>NOT(ISERROR(SEARCH("GOOD",L7)))</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12"/>
  <sheetViews>
    <sheetView workbookViewId="0">
      <selection activeCell="B8" sqref="B8"/>
    </sheetView>
  </sheetViews>
  <sheetFormatPr defaultRowHeight="15" x14ac:dyDescent="0.25"/>
  <cols>
    <col min="1" max="1" width="9.140625" style="4"/>
  </cols>
  <sheetData>
    <row r="1" spans="1:1" x14ac:dyDescent="0.25">
      <c r="A1" s="4" t="s">
        <v>14</v>
      </c>
    </row>
    <row r="3" spans="1:1" x14ac:dyDescent="0.25">
      <c r="A3" s="4">
        <v>1</v>
      </c>
    </row>
    <row r="4" spans="1:1" x14ac:dyDescent="0.25">
      <c r="A4" s="4">
        <v>2</v>
      </c>
    </row>
    <row r="5" spans="1:1" x14ac:dyDescent="0.25">
      <c r="A5" s="4">
        <v>3</v>
      </c>
    </row>
    <row r="6" spans="1:1" x14ac:dyDescent="0.25">
      <c r="A6" s="4">
        <v>4</v>
      </c>
    </row>
    <row r="7" spans="1:1" x14ac:dyDescent="0.25">
      <c r="A7" s="4">
        <v>5</v>
      </c>
    </row>
    <row r="8" spans="1:1" x14ac:dyDescent="0.25">
      <c r="A8" s="4">
        <v>6</v>
      </c>
    </row>
    <row r="9" spans="1:1" x14ac:dyDescent="0.25">
      <c r="A9" s="4">
        <v>7</v>
      </c>
    </row>
    <row r="10" spans="1:1" x14ac:dyDescent="0.25">
      <c r="A10" s="4">
        <v>8</v>
      </c>
    </row>
    <row r="11" spans="1:1" x14ac:dyDescent="0.25">
      <c r="A11" s="4">
        <v>9</v>
      </c>
    </row>
    <row r="12" spans="1:1" x14ac:dyDescent="0.25">
      <c r="A12" s="4">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vt:lpstr>
      <vt:lpstr>GUIDELINES &amp; EXAMPLES</vt:lpstr>
      <vt:lpstr>SWOT ANALYSIS</vt:lpstr>
      <vt:lpstr>SWOT OVERVIEW</vt:lpstr>
      <vt:lpstr>List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Zakaria (HLB)</dc:creator>
  <cp:lastModifiedBy>Ibrahim Ihsan Halid (HLB)</cp:lastModifiedBy>
  <dcterms:created xsi:type="dcterms:W3CDTF">2018-01-24T07:45:16Z</dcterms:created>
  <dcterms:modified xsi:type="dcterms:W3CDTF">2018-04-16T09:52:00Z</dcterms:modified>
</cp:coreProperties>
</file>